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0"/>
  </bookViews>
  <sheets>
    <sheet name="1、部门预算汇总表" sheetId="1" r:id="rId1"/>
    <sheet name="2、收支预算总表" sheetId="2" r:id="rId2"/>
    <sheet name="3、收入总表" sheetId="3" r:id="rId3"/>
    <sheet name="4、支出预算总表" sheetId="4" r:id="rId4"/>
    <sheet name="5、财政拨款收支总表" sheetId="5" r:id="rId5"/>
    <sheet name="6、一般公共预算支出表" sheetId="6" r:id="rId6"/>
    <sheet name="7、一般公共预算基本支出" sheetId="7" r:id="rId7"/>
    <sheet name="8、三公经费预算统计表" sheetId="8" r:id="rId8"/>
    <sheet name="9、政府性基金预算表" sheetId="9" r:id="rId9"/>
  </sheets>
  <definedNames>
    <definedName name="_xlnm.Print_Area" localSheetId="0">'1、部门预算汇总表'!$A$1:$AG$9</definedName>
    <definedName name="_xlnm.Print_Area" localSheetId="1">'2、收支预算总表'!$A$1:$U$24</definedName>
    <definedName name="_xlnm.Print_Area" localSheetId="4">'5、财政拨款收支总表'!$A$1:$D$20</definedName>
    <definedName name="_xlnm.Print_Area" localSheetId="5">'6、一般公共预算支出表'!$A$1:$S$33</definedName>
    <definedName name="_xlnm.Print_Area" localSheetId="8">'9、政府性基金预算表'!$A$1:$AG$15</definedName>
    <definedName name="_xlnm.Print_Titles" localSheetId="0">'1、部门预算汇总表'!$1:$7</definedName>
    <definedName name="_xlnm.Print_Titles" localSheetId="1">'2、收支预算总表'!$1:$7</definedName>
    <definedName name="_xlnm.Print_Titles" localSheetId="4">'5、财政拨款收支总表'!$1:$8</definedName>
    <definedName name="_xlnm.Print_Titles" localSheetId="5">'6、一般公共预算支出表'!$1:$8</definedName>
    <definedName name="_xlnm.Print_Titles" localSheetId="6">'7、一般公共预算基本支出'!$3:$8</definedName>
    <definedName name="_xlnm.Print_Titles" localSheetId="8">'9、政府性基金预算表'!$1:$7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<sst xmlns="http://schemas.openxmlformats.org/spreadsheetml/2006/main" count="397" uniqueCount="146">
  <si>
    <t>社会保险基金安排</t>
  </si>
  <si>
    <t>收入</t>
  </si>
  <si>
    <t>基金及附加</t>
  </si>
  <si>
    <t>其他支出</t>
  </si>
  <si>
    <t>预算科目（单位）</t>
  </si>
  <si>
    <t>经费拨款</t>
  </si>
  <si>
    <t>缴入财政专户的行政事业性收费安排</t>
  </si>
  <si>
    <t>上级提前下达基金转移支付</t>
  </si>
  <si>
    <t>水资源费及广告收入安排</t>
  </si>
  <si>
    <t>公共财政预算支出</t>
  </si>
  <si>
    <t>支                        出</t>
  </si>
  <si>
    <t>一般公务用车和执法执</t>
  </si>
  <si>
    <t>公共财政预算</t>
  </si>
  <si>
    <t>收                             入</t>
  </si>
  <si>
    <t>部门预算支出</t>
  </si>
  <si>
    <t>收 入 合 计</t>
  </si>
  <si>
    <t xml:space="preserve">部门结余资金安排 </t>
  </si>
  <si>
    <t>其他资本性支出</t>
  </si>
  <si>
    <t>基金及附加安排</t>
  </si>
  <si>
    <t>上级提前下达专项补助</t>
  </si>
  <si>
    <t xml:space="preserve">  规范后保留国家规定津贴补贴(离休)</t>
  </si>
  <si>
    <t>合计</t>
  </si>
  <si>
    <t>208</t>
  </si>
  <si>
    <t>8、事业发展专项支出</t>
  </si>
  <si>
    <t>商品服务支出（项目）</t>
  </si>
  <si>
    <t>债务利息支出</t>
  </si>
  <si>
    <t>对企事业单位的补贴</t>
  </si>
  <si>
    <t>3、对企事业单位的补贴</t>
  </si>
  <si>
    <t>经费包括因公出国（境）费、公务用车购置及运行费和公务接待费。（1）</t>
  </si>
  <si>
    <t xml:space="preserve">  收  入  合  计</t>
  </si>
  <si>
    <t>金　额</t>
  </si>
  <si>
    <t>1、工资福利支出</t>
  </si>
  <si>
    <t>科目名称</t>
  </si>
  <si>
    <t>2、其他资本性支出</t>
  </si>
  <si>
    <t>公务用车购置费及租用费、燃料费、维修费、过路过桥费、保险费、安全奖</t>
  </si>
  <si>
    <t>项            目</t>
  </si>
  <si>
    <t>对个人家庭补助支出</t>
  </si>
  <si>
    <t>项目</t>
  </si>
  <si>
    <t xml:space="preserve">  其他对个人和家庭补助支出</t>
  </si>
  <si>
    <t>类</t>
  </si>
  <si>
    <t>3、商品服务支出</t>
  </si>
  <si>
    <t>国有资源（资产）有偿使用收入安排</t>
  </si>
  <si>
    <t>2、对个人和家庭的补助</t>
  </si>
  <si>
    <t>单位代码</t>
  </si>
  <si>
    <t>经费拨款安排</t>
  </si>
  <si>
    <t>许昌市民政局</t>
  </si>
  <si>
    <t>其中：（1）公务用车运行维护费</t>
  </si>
  <si>
    <t>3、对个人和家庭的补助</t>
  </si>
  <si>
    <t>2、公务接待费</t>
  </si>
  <si>
    <t xml:space="preserve">      （2）公务用车购置</t>
  </si>
  <si>
    <t>1、因公出国（境）费用</t>
  </si>
  <si>
    <t>部门预算总计</t>
  </si>
  <si>
    <t xml:space="preserve">    民政系统</t>
  </si>
  <si>
    <t>小计</t>
  </si>
  <si>
    <t>工资福利支出</t>
  </si>
  <si>
    <t>项                    目</t>
  </si>
  <si>
    <t>7、公务用车购置</t>
  </si>
  <si>
    <t>支出</t>
  </si>
  <si>
    <t>支出项目</t>
  </si>
  <si>
    <t>一般公共预算</t>
  </si>
  <si>
    <t>本年支出小计</t>
  </si>
  <si>
    <t>励费用等支出，公务用车指用于履行公务的机动车辆，包括领导干部专车、</t>
  </si>
  <si>
    <t>部门结余资金安排</t>
  </si>
  <si>
    <t>3、公务用车费</t>
  </si>
  <si>
    <t>**</t>
  </si>
  <si>
    <t>政府住房基金收入安排</t>
  </si>
  <si>
    <t>食补助费、杂费、培训费等支出。（2）公务用车购置及运行费，指单位</t>
  </si>
  <si>
    <t>2、商品服务支出</t>
  </si>
  <si>
    <t>缴入国库的行政事业性收费收入安排</t>
  </si>
  <si>
    <t>单位：百元</t>
  </si>
  <si>
    <t>商品和服务支出</t>
  </si>
  <si>
    <t>项</t>
  </si>
  <si>
    <t>缴入财政专户的行政事业性收费</t>
  </si>
  <si>
    <t>注：按照党中央、国务院有关规定及部门预算管理有关规定，“三公”</t>
  </si>
  <si>
    <t>社会保障和就业支出</t>
  </si>
  <si>
    <t>款</t>
  </si>
  <si>
    <t>因公出国（境）费，指单位工作人员公务出国（境）的住宿费、旅费、伙</t>
  </si>
  <si>
    <t>05</t>
  </si>
  <si>
    <t xml:space="preserve">  公务费</t>
  </si>
  <si>
    <t>01</t>
  </si>
  <si>
    <t>管理方式</t>
  </si>
  <si>
    <t>总计</t>
  </si>
  <si>
    <t>1、商品和服务支出(项目)</t>
  </si>
  <si>
    <t xml:space="preserve">  商品和服务支出(项目)</t>
  </si>
  <si>
    <t>排污费安排</t>
  </si>
  <si>
    <t>二、项目支出</t>
  </si>
  <si>
    <t>4、转移性支出</t>
  </si>
  <si>
    <t>教育附加安排</t>
  </si>
  <si>
    <t>支 出 合 计</t>
  </si>
  <si>
    <t>其他收入安排</t>
  </si>
  <si>
    <t>共计</t>
  </si>
  <si>
    <t>转移性支出</t>
  </si>
  <si>
    <t>对个人和家庭补助支出</t>
  </si>
  <si>
    <t xml:space="preserve">上级提前下达专项补助（公共财政预算）
</t>
  </si>
  <si>
    <t>6、其他支出</t>
  </si>
  <si>
    <t>“三公”经费预算数</t>
  </si>
  <si>
    <t>缴入国库的行政事业性收费安排</t>
  </si>
  <si>
    <t>一、基本支出</t>
  </si>
  <si>
    <t>基金预算</t>
  </si>
  <si>
    <t>罚没收入安排</t>
  </si>
  <si>
    <t>商品和服务支出(项目)</t>
  </si>
  <si>
    <t>5、债务利息支出</t>
  </si>
  <si>
    <t>科目编码</t>
  </si>
  <si>
    <t>项  目</t>
  </si>
  <si>
    <t xml:space="preserve">      许昌市民政代管</t>
  </si>
  <si>
    <t xml:space="preserve"> 绩效工资(退休)</t>
  </si>
  <si>
    <t>05</t>
  </si>
  <si>
    <t xml:space="preserve">  商品和服务支出(项目)</t>
  </si>
  <si>
    <t>01</t>
  </si>
  <si>
    <t>许昌市民政代管</t>
  </si>
  <si>
    <t>许昌市民政代管</t>
  </si>
  <si>
    <t>部门名称：许昌市民政代管</t>
  </si>
  <si>
    <t xml:space="preserve">      许昌市民政代管</t>
  </si>
  <si>
    <t>归口管理的行政单位离退休</t>
  </si>
  <si>
    <t>行政全额</t>
  </si>
  <si>
    <t>社会保障和就业支出</t>
  </si>
  <si>
    <t>行政事业单位离退休</t>
  </si>
  <si>
    <t>民政系统</t>
  </si>
  <si>
    <t>5001001</t>
  </si>
  <si>
    <t xml:space="preserve"> 行政事业单位离退休</t>
  </si>
  <si>
    <t>208</t>
  </si>
  <si>
    <t>工资福利支出</t>
  </si>
  <si>
    <t>在职人员基本工资</t>
  </si>
  <si>
    <t>规范后保留国家规定津贴补贴（在职）</t>
  </si>
  <si>
    <t>医疗保险</t>
  </si>
  <si>
    <t>失业保险</t>
  </si>
  <si>
    <t>生育保险</t>
  </si>
  <si>
    <t>绩效工资（在职）</t>
  </si>
  <si>
    <t>预增发工资（在职）</t>
  </si>
  <si>
    <t>工伤保险</t>
  </si>
  <si>
    <t xml:space="preserve">  离退休人员基本工资</t>
  </si>
  <si>
    <t>　住房公积金</t>
  </si>
  <si>
    <t>会议接待费</t>
  </si>
  <si>
    <t>工会经费</t>
  </si>
  <si>
    <t>职工教育经费</t>
  </si>
  <si>
    <t>职工福利费</t>
  </si>
  <si>
    <t>2016年部门预算汇总表</t>
  </si>
  <si>
    <t>2016年收支预算总表</t>
  </si>
  <si>
    <t>2016年收入预算总表</t>
  </si>
  <si>
    <t>2016年支出预算总表</t>
  </si>
  <si>
    <t>2016年经费拨款收支总表</t>
  </si>
  <si>
    <t>2016年一般公共预算支出表</t>
  </si>
  <si>
    <t>2016年一般公共预算基本支出表</t>
  </si>
  <si>
    <t>2016年“三公”经费预算表</t>
  </si>
  <si>
    <t>2016年政府性基金预算表</t>
  </si>
  <si>
    <t>02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</si>
</sst>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_);[Red]\(0\)"/>
    <numFmt numFmtId="181" formatCode="* #,##0.00;* \-#,##0.00;* &quot;&quot;??;@"/>
    <numFmt numFmtId="182" formatCode="#,##0.0_);[Red]\(#,##0.0\)"/>
    <numFmt numFmtId="183" formatCode="#,##0.0_ "/>
    <numFmt numFmtId="184" formatCode="#,##0.0"/>
    <numFmt numFmtId="185" formatCode="#,##0.0000"/>
    <numFmt numFmtId="186" formatCode=";;"/>
  </numFmts>
  <fonts count="1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0"/>
      <name val="黑体"/>
      <family val="3"/>
    </font>
    <font>
      <sz val="11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15" applyFont="1" applyFill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1" xfId="0" applyNumberFormat="1" applyFont="1" applyFill="1" applyBorder="1" applyAlignment="1" applyProtection="1">
      <alignment horizontal="centerContinuous"/>
      <protection/>
    </xf>
    <xf numFmtId="0" fontId="0" fillId="0" borderId="2" xfId="19" applyNumberFormat="1" applyFont="1" applyFill="1" applyBorder="1" applyAlignment="1" applyProtection="1">
      <alignment horizontal="centerContinuous" vertical="center"/>
      <protection/>
    </xf>
    <xf numFmtId="0" fontId="0" fillId="0" borderId="3" xfId="19" applyNumberFormat="1" applyFont="1" applyFill="1" applyBorder="1" applyAlignment="1" applyProtection="1">
      <alignment horizontal="centerContinuous" vertical="center"/>
      <protection/>
    </xf>
    <xf numFmtId="0" fontId="0" fillId="0" borderId="4" xfId="0" applyFont="1" applyFill="1" applyBorder="1" applyAlignment="1">
      <alignment horizontal="center" vertical="center"/>
    </xf>
    <xf numFmtId="3" fontId="0" fillId="0" borderId="4" xfId="0" applyNumberFormat="1" applyFont="1" applyFill="1" applyBorder="1" applyAlignment="1" applyProtection="1">
      <alignment horizontal="center" vertical="center"/>
      <protection/>
    </xf>
    <xf numFmtId="181" fontId="0" fillId="0" borderId="0" xfId="0" applyNumberFormat="1" applyFont="1" applyFill="1" applyAlignment="1" applyProtection="1">
      <alignment vertical="center" wrapText="1"/>
      <protection/>
    </xf>
    <xf numFmtId="181" fontId="5" fillId="0" borderId="0" xfId="0" applyNumberFormat="1" applyFont="1" applyFill="1" applyAlignment="1" applyProtection="1">
      <alignment horizontal="right" vertical="center"/>
      <protection/>
    </xf>
    <xf numFmtId="182" fontId="5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182" fontId="5" fillId="0" borderId="0" xfId="0" applyNumberFormat="1" applyFont="1" applyFill="1" applyAlignment="1" applyProtection="1">
      <alignment horizontal="right" vertical="center"/>
      <protection/>
    </xf>
    <xf numFmtId="181" fontId="5" fillId="0" borderId="5" xfId="0" applyNumberFormat="1" applyFont="1" applyFill="1" applyBorder="1" applyAlignment="1" applyProtection="1">
      <alignment horizontal="centerContinuous" vertical="center"/>
      <protection/>
    </xf>
    <xf numFmtId="184" fontId="5" fillId="0" borderId="1" xfId="0" applyNumberFormat="1" applyFont="1" applyFill="1" applyBorder="1" applyAlignment="1">
      <alignment horizontal="left" vertical="center"/>
    </xf>
    <xf numFmtId="0" fontId="7" fillId="0" borderId="0" xfId="0" applyFill="1" applyAlignment="1">
      <alignment vertical="center"/>
    </xf>
    <xf numFmtId="184" fontId="5" fillId="0" borderId="2" xfId="0" applyNumberFormat="1" applyFont="1" applyFill="1" applyBorder="1" applyAlignment="1">
      <alignment horizontal="left" vertical="center"/>
    </xf>
    <xf numFmtId="184" fontId="5" fillId="0" borderId="2" xfId="0" applyNumberFormat="1" applyFont="1" applyFill="1" applyBorder="1" applyAlignment="1" applyProtection="1">
      <alignment vertical="center"/>
      <protection/>
    </xf>
    <xf numFmtId="184" fontId="5" fillId="0" borderId="2" xfId="0" applyNumberFormat="1" applyFont="1" applyFill="1" applyBorder="1" applyAlignment="1" applyProtection="1">
      <alignment horizontal="left" vertical="center"/>
      <protection/>
    </xf>
    <xf numFmtId="184" fontId="5" fillId="0" borderId="6" xfId="0" applyNumberFormat="1" applyFont="1" applyFill="1" applyBorder="1" applyAlignment="1" applyProtection="1">
      <alignment horizontal="left" vertical="center"/>
      <protection/>
    </xf>
    <xf numFmtId="184" fontId="5" fillId="0" borderId="5" xfId="0" applyNumberFormat="1" applyFont="1" applyFill="1" applyBorder="1" applyAlignment="1">
      <alignment horizontal="center" vertical="center"/>
    </xf>
    <xf numFmtId="0" fontId="7" fillId="0" borderId="0" xfId="0" applyAlignment="1">
      <alignment vertical="center"/>
    </xf>
    <xf numFmtId="0" fontId="9" fillId="0" borderId="0" xfId="0" applyNumberFormat="1" applyFont="1" applyFill="1" applyAlignment="1" applyProtection="1">
      <alignment horizontal="centerContinuous"/>
      <protection/>
    </xf>
    <xf numFmtId="0" fontId="9" fillId="0" borderId="0" xfId="0" applyNumberFormat="1" applyFont="1" applyFill="1" applyAlignment="1" applyProtection="1">
      <alignment/>
      <protection/>
    </xf>
    <xf numFmtId="49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right"/>
      <protection/>
    </xf>
    <xf numFmtId="0" fontId="10" fillId="0" borderId="7" xfId="0" applyNumberFormat="1" applyFont="1" applyFill="1" applyBorder="1" applyAlignment="1" applyProtection="1">
      <alignment horizontal="centerContinuous" vertical="center"/>
      <protection/>
    </xf>
    <xf numFmtId="0" fontId="10" fillId="0" borderId="6" xfId="0" applyNumberFormat="1" applyFont="1" applyFill="1" applyBorder="1" applyAlignment="1" applyProtection="1">
      <alignment horizontal="centerContinuous" vertical="center"/>
      <protection/>
    </xf>
    <xf numFmtId="0" fontId="10" fillId="0" borderId="2" xfId="0" applyNumberFormat="1" applyFont="1" applyFill="1" applyBorder="1" applyAlignment="1" applyProtection="1">
      <alignment horizontal="centerContinuous" vertical="center"/>
      <protection/>
    </xf>
    <xf numFmtId="0" fontId="1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8" fillId="0" borderId="0" xfId="0" applyNumberFormat="1" applyFont="1" applyFill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Continuous" vertical="center"/>
      <protection/>
    </xf>
    <xf numFmtId="0" fontId="10" fillId="0" borderId="11" xfId="0" applyNumberFormat="1" applyFont="1" applyFill="1" applyBorder="1" applyAlignment="1" applyProtection="1">
      <alignment horizontal="centerContinuous" vertical="center"/>
      <protection/>
    </xf>
    <xf numFmtId="182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5" xfId="0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/>
    </xf>
    <xf numFmtId="184" fontId="5" fillId="0" borderId="5" xfId="0" applyNumberFormat="1" applyFont="1" applyFill="1" applyBorder="1" applyAlignment="1">
      <alignment horizontal="left" vertical="center"/>
    </xf>
    <xf numFmtId="182" fontId="5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right"/>
    </xf>
    <xf numFmtId="0" fontId="0" fillId="0" borderId="7" xfId="0" applyBorder="1" applyAlignment="1">
      <alignment vertical="center"/>
    </xf>
    <xf numFmtId="0" fontId="0" fillId="0" borderId="0" xfId="0" applyAlignment="1">
      <alignment horizontal="centerContinuous"/>
    </xf>
    <xf numFmtId="0" fontId="0" fillId="0" borderId="5" xfId="0" applyBorder="1" applyAlignment="1">
      <alignment horizontal="center"/>
    </xf>
    <xf numFmtId="0" fontId="11" fillId="0" borderId="0" xfId="0" applyFill="1" applyAlignment="1">
      <alignment vertical="center"/>
    </xf>
    <xf numFmtId="49" fontId="0" fillId="0" borderId="1" xfId="19" applyNumberFormat="1" applyFont="1" applyFill="1" applyBorder="1" applyAlignment="1" applyProtection="1">
      <alignment horizontal="centerContinuous" vertical="center"/>
      <protection/>
    </xf>
    <xf numFmtId="0" fontId="0" fillId="0" borderId="12" xfId="19" applyNumberFormat="1" applyFont="1" applyFill="1" applyBorder="1" applyAlignment="1" applyProtection="1">
      <alignment horizontal="centerContinuous" vertical="center"/>
      <protection/>
    </xf>
    <xf numFmtId="0" fontId="0" fillId="0" borderId="1" xfId="19" applyNumberFormat="1" applyFont="1" applyFill="1" applyBorder="1" applyAlignment="1" applyProtection="1">
      <alignment horizontal="centerContinuous" vertical="center"/>
      <protection/>
    </xf>
    <xf numFmtId="49" fontId="0" fillId="0" borderId="0" xfId="19" applyNumberFormat="1" applyFont="1" applyFill="1" applyAlignment="1" applyProtection="1">
      <alignment horizontal="centerContinuous" vertical="center"/>
      <protection/>
    </xf>
    <xf numFmtId="49" fontId="5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Fill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centerContinuous"/>
      <protection/>
    </xf>
    <xf numFmtId="0" fontId="7" fillId="0" borderId="6" xfId="0" applyBorder="1" applyAlignment="1">
      <alignment vertical="center"/>
    </xf>
    <xf numFmtId="3" fontId="5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centerContinuous"/>
      <protection/>
    </xf>
    <xf numFmtId="182" fontId="5" fillId="0" borderId="0" xfId="0" applyNumberFormat="1" applyFont="1" applyFill="1" applyAlignment="1" applyProtection="1">
      <alignment horizontal="right"/>
      <protection/>
    </xf>
    <xf numFmtId="3" fontId="7" fillId="0" borderId="0" xfId="0" applyNumberFormat="1" applyFont="1" applyFill="1" applyAlignment="1" applyProtection="1">
      <alignment vertical="center"/>
      <protection/>
    </xf>
    <xf numFmtId="181" fontId="6" fillId="0" borderId="0" xfId="0" applyNumberFormat="1" applyFont="1" applyFill="1" applyAlignment="1" applyProtection="1">
      <alignment horizontal="centerContinuous" vertical="center"/>
      <protection/>
    </xf>
    <xf numFmtId="3" fontId="5" fillId="0" borderId="5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8" xfId="0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3" fontId="5" fillId="0" borderId="4" xfId="0" applyNumberFormat="1" applyFont="1" applyFill="1" applyBorder="1" applyAlignment="1">
      <alignment horizontal="right" vertical="center" wrapText="1"/>
    </xf>
    <xf numFmtId="3" fontId="5" fillId="0" borderId="7" xfId="0" applyNumberFormat="1" applyFont="1" applyFill="1" applyBorder="1" applyAlignment="1" applyProtection="1">
      <alignment horizontal="right" vertical="center" wrapText="1"/>
      <protection/>
    </xf>
    <xf numFmtId="3" fontId="0" fillId="0" borderId="5" xfId="0" applyNumberFormat="1" applyFill="1" applyBorder="1" applyAlignment="1">
      <alignment horizontal="right" vertical="center" wrapText="1"/>
    </xf>
    <xf numFmtId="49" fontId="0" fillId="0" borderId="4" xfId="0" applyNumberFormat="1" applyFont="1" applyFill="1" applyBorder="1" applyAlignment="1" applyProtection="1">
      <alignment horizontal="center" vertical="center"/>
      <protection/>
    </xf>
    <xf numFmtId="3" fontId="0" fillId="0" borderId="8" xfId="0" applyNumberFormat="1" applyFont="1" applyFill="1" applyBorder="1" applyAlignment="1" applyProtection="1">
      <alignment/>
      <protection/>
    </xf>
    <xf numFmtId="3" fontId="0" fillId="0" borderId="4" xfId="0" applyNumberFormat="1" applyFill="1" applyBorder="1" applyAlignment="1">
      <alignment/>
    </xf>
    <xf numFmtId="3" fontId="0" fillId="0" borderId="5" xfId="0" applyNumberFormat="1" applyFill="1" applyBorder="1" applyAlignment="1">
      <alignment/>
    </xf>
    <xf numFmtId="0" fontId="0" fillId="0" borderId="7" xfId="0" applyFill="1" applyBorder="1" applyAlignment="1">
      <alignment horizontal="center" vertical="center"/>
    </xf>
    <xf numFmtId="3" fontId="0" fillId="0" borderId="7" xfId="0" applyNumberFormat="1" applyFont="1" applyFill="1" applyBorder="1" applyAlignment="1" applyProtection="1">
      <alignment horizontal="right" vertical="center"/>
      <protection/>
    </xf>
    <xf numFmtId="3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7" xfId="0" applyNumberFormat="1" applyFont="1" applyFill="1" applyBorder="1" applyAlignment="1" applyProtection="1">
      <alignment horizontal="right" vertical="center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49" fontId="0" fillId="0" borderId="7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3" fontId="5" fillId="0" borderId="7" xfId="0" applyNumberFormat="1" applyFont="1" applyFill="1" applyBorder="1" applyAlignment="1" applyProtection="1">
      <alignment horizontal="right" vertical="center" wrapText="1"/>
      <protection/>
    </xf>
    <xf numFmtId="3" fontId="5" fillId="0" borderId="9" xfId="0" applyNumberFormat="1" applyFont="1" applyFill="1" applyBorder="1" applyAlignment="1" applyProtection="1">
      <alignment horizontal="right" vertical="center" wrapText="1"/>
      <protection/>
    </xf>
    <xf numFmtId="3" fontId="5" fillId="0" borderId="4" xfId="0" applyNumberFormat="1" applyFont="1" applyFill="1" applyBorder="1" applyAlignment="1" applyProtection="1">
      <alignment horizontal="right" vertical="center" wrapText="1"/>
      <protection/>
    </xf>
    <xf numFmtId="3" fontId="5" fillId="0" borderId="5" xfId="0" applyNumberFormat="1" applyFont="1" applyFill="1" applyBorder="1" applyAlignment="1" applyProtection="1">
      <alignment horizontal="right" vertical="center" wrapText="1"/>
      <protection/>
    </xf>
    <xf numFmtId="3" fontId="5" fillId="0" borderId="5" xfId="0" applyNumberFormat="1" applyFont="1" applyFill="1" applyBorder="1" applyAlignment="1" applyProtection="1">
      <alignment horizontal="right" vertical="center"/>
      <protection/>
    </xf>
    <xf numFmtId="3" fontId="5" fillId="0" borderId="6" xfId="0" applyNumberFormat="1" applyFont="1" applyFill="1" applyBorder="1" applyAlignment="1" applyProtection="1">
      <alignment horizontal="right"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 wrapText="1"/>
      <protection/>
    </xf>
    <xf numFmtId="3" fontId="5" fillId="0" borderId="2" xfId="0" applyNumberFormat="1" applyFont="1" applyFill="1" applyBorder="1" applyAlignment="1" applyProtection="1">
      <alignment horizontal="right" vertical="center" wrapText="1"/>
      <protection/>
    </xf>
    <xf numFmtId="3" fontId="5" fillId="0" borderId="3" xfId="0" applyNumberFormat="1" applyFont="1" applyFill="1" applyBorder="1" applyAlignment="1" applyProtection="1">
      <alignment horizontal="right" vertical="center" wrapText="1"/>
      <protection/>
    </xf>
    <xf numFmtId="3" fontId="5" fillId="0" borderId="1" xfId="0" applyNumberFormat="1" applyFont="1" applyFill="1" applyBorder="1" applyAlignment="1" applyProtection="1">
      <alignment horizontal="right" vertical="center" wrapText="1"/>
      <protection/>
    </xf>
    <xf numFmtId="3" fontId="5" fillId="0" borderId="8" xfId="0" applyNumberFormat="1" applyFont="1" applyFill="1" applyBorder="1" applyAlignment="1" applyProtection="1">
      <alignment horizontal="right" vertical="center" wrapText="1"/>
      <protection/>
    </xf>
    <xf numFmtId="3" fontId="5" fillId="0" borderId="13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7" xfId="0" applyNumberFormat="1" applyFont="1" applyFill="1" applyBorder="1" applyAlignment="1" applyProtection="1">
      <alignment horizontal="right" vertical="center"/>
      <protection/>
    </xf>
    <xf numFmtId="3" fontId="0" fillId="0" borderId="5" xfId="0" applyNumberFormat="1" applyFont="1" applyFill="1" applyBorder="1" applyAlignment="1" applyProtection="1">
      <alignment/>
      <protection/>
    </xf>
    <xf numFmtId="49" fontId="0" fillId="0" borderId="7" xfId="0" applyNumberFormat="1" applyFont="1" applyFill="1" applyBorder="1" applyAlignment="1" applyProtection="1">
      <alignment/>
      <protection/>
    </xf>
    <xf numFmtId="186" fontId="5" fillId="0" borderId="5" xfId="18" applyNumberFormat="1" applyFont="1" applyFill="1" applyBorder="1" applyAlignment="1" applyProtection="1">
      <alignment vertical="center" wrapText="1"/>
      <protection/>
    </xf>
    <xf numFmtId="3" fontId="5" fillId="0" borderId="2" xfId="0" applyNumberFormat="1" applyFont="1" applyFill="1" applyBorder="1" applyAlignment="1" applyProtection="1">
      <alignment horizontal="right" vertical="center"/>
      <protection/>
    </xf>
    <xf numFmtId="3" fontId="5" fillId="0" borderId="3" xfId="0" applyNumberFormat="1" applyFont="1" applyFill="1" applyBorder="1" applyAlignment="1" applyProtection="1">
      <alignment horizontal="right" vertical="center"/>
      <protection/>
    </xf>
    <xf numFmtId="186" fontId="5" fillId="0" borderId="7" xfId="18" applyNumberFormat="1" applyFont="1" applyFill="1" applyBorder="1" applyAlignment="1" applyProtection="1">
      <alignment horizontal="left" vertical="center"/>
      <protection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49" fontId="0" fillId="0" borderId="5" xfId="0" applyNumberFormat="1" applyFont="1" applyFill="1" applyBorder="1" applyAlignment="1" applyProtection="1">
      <alignment vertical="center"/>
      <protection/>
    </xf>
    <xf numFmtId="3" fontId="5" fillId="0" borderId="5" xfId="0" applyNumberFormat="1" applyFont="1" applyFill="1" applyBorder="1" applyAlignment="1" applyProtection="1">
      <alignment horizontal="center" vertical="center" wrapText="1"/>
      <protection/>
    </xf>
    <xf numFmtId="3" fontId="5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81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Font="1" applyFill="1" applyBorder="1" applyAlignment="1">
      <alignment horizontal="center" vertical="center" wrapText="1"/>
    </xf>
    <xf numFmtId="181" fontId="6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Border="1" applyAlignment="1">
      <alignment/>
    </xf>
    <xf numFmtId="184" fontId="5" fillId="0" borderId="5" xfId="0" applyNumberFormat="1" applyFont="1" applyFill="1" applyBorder="1" applyAlignment="1" applyProtection="1">
      <alignment vertical="center"/>
      <protection/>
    </xf>
    <xf numFmtId="0" fontId="0" fillId="0" borderId="5" xfId="0" applyBorder="1" applyAlignment="1">
      <alignment/>
    </xf>
    <xf numFmtId="184" fontId="5" fillId="0" borderId="5" xfId="0" applyNumberFormat="1" applyFont="1" applyFill="1" applyBorder="1" applyAlignment="1" applyProtection="1">
      <alignment horizontal="left" vertical="center"/>
      <protection/>
    </xf>
    <xf numFmtId="0" fontId="0" fillId="0" borderId="5" xfId="0" applyBorder="1" applyAlignment="1">
      <alignment horizontal="center" vertical="center"/>
    </xf>
    <xf numFmtId="181" fontId="0" fillId="0" borderId="0" xfId="0" applyNumberFormat="1" applyFont="1" applyFill="1" applyBorder="1" applyAlignment="1" applyProtection="1">
      <alignment vertical="center" wrapText="1"/>
      <protection/>
    </xf>
    <xf numFmtId="181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horizontal="right"/>
    </xf>
    <xf numFmtId="49" fontId="0" fillId="0" borderId="7" xfId="0" applyNumberFormat="1" applyFill="1" applyBorder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0" fillId="3" borderId="1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left"/>
      <protection/>
    </xf>
    <xf numFmtId="49" fontId="0" fillId="0" borderId="1" xfId="0" applyNumberFormat="1" applyFill="1" applyBorder="1" applyAlignment="1" applyProtection="1">
      <alignment/>
      <protection/>
    </xf>
    <xf numFmtId="49" fontId="0" fillId="0" borderId="5" xfId="0" applyNumberFormat="1" applyFill="1" applyBorder="1" applyAlignment="1" applyProtection="1">
      <alignment vertical="center"/>
      <protection/>
    </xf>
    <xf numFmtId="49" fontId="0" fillId="0" borderId="7" xfId="0" applyNumberForma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49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5" xfId="0" applyNumberFormat="1" applyFill="1" applyBorder="1" applyAlignment="1" applyProtection="1">
      <alignment horizontal="right" vertical="center"/>
      <protection/>
    </xf>
    <xf numFmtId="49" fontId="0" fillId="0" borderId="5" xfId="0" applyNumberForma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Continuous"/>
    </xf>
    <xf numFmtId="3" fontId="5" fillId="0" borderId="5" xfId="0" applyNumberFormat="1" applyFont="1" applyFill="1" applyBorder="1" applyAlignment="1">
      <alignment/>
    </xf>
    <xf numFmtId="3" fontId="5" fillId="0" borderId="5" xfId="0" applyNumberFormat="1" applyFont="1" applyFill="1" applyBorder="1" applyAlignment="1" applyProtection="1">
      <alignment/>
      <protection/>
    </xf>
    <xf numFmtId="0" fontId="5" fillId="0" borderId="5" xfId="0" applyFont="1" applyBorder="1" applyAlignment="1">
      <alignment/>
    </xf>
    <xf numFmtId="0" fontId="5" fillId="0" borderId="0" xfId="0" applyFont="1" applyAlignment="1">
      <alignment/>
    </xf>
    <xf numFmtId="3" fontId="5" fillId="0" borderId="7" xfId="0" applyNumberFormat="1" applyFont="1" applyFill="1" applyBorder="1" applyAlignment="1">
      <alignment/>
    </xf>
    <xf numFmtId="181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0" fillId="0" borderId="7" xfId="19" applyNumberFormat="1" applyFont="1" applyFill="1" applyBorder="1" applyAlignment="1" applyProtection="1">
      <alignment horizontal="center" vertical="center" wrapText="1"/>
      <protection/>
    </xf>
    <xf numFmtId="0" fontId="0" fillId="0" borderId="5" xfId="18" applyNumberFormat="1" applyFont="1" applyFill="1" applyBorder="1" applyAlignment="1" applyProtection="1">
      <alignment horizontal="center" vertical="center" wrapText="1"/>
      <protection/>
    </xf>
    <xf numFmtId="0" fontId="0" fillId="0" borderId="8" xfId="19" applyNumberFormat="1" applyFont="1" applyFill="1" applyBorder="1" applyAlignment="1" applyProtection="1">
      <alignment horizontal="center" vertical="center" wrapText="1"/>
      <protection/>
    </xf>
    <xf numFmtId="0" fontId="0" fillId="0" borderId="3" xfId="19" applyNumberFormat="1" applyFont="1" applyFill="1" applyBorder="1" applyAlignment="1" applyProtection="1">
      <alignment horizontal="center" vertical="center" wrapText="1"/>
      <protection/>
    </xf>
    <xf numFmtId="0" fontId="0" fillId="0" borderId="12" xfId="19" applyNumberFormat="1" applyFont="1" applyFill="1" applyBorder="1" applyAlignment="1" applyProtection="1">
      <alignment horizontal="center" vertical="center" wrapText="1"/>
      <protection/>
    </xf>
    <xf numFmtId="182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Font="1" applyFill="1" applyBorder="1" applyAlignment="1">
      <alignment horizontal="left" vertical="center" wrapText="1"/>
    </xf>
    <xf numFmtId="181" fontId="5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181" fontId="5" fillId="0" borderId="5" xfId="0" applyNumberFormat="1" applyFont="1" applyFill="1" applyBorder="1" applyAlignment="1" applyProtection="1">
      <alignment horizontal="center" vertical="center" wrapText="1"/>
      <protection/>
    </xf>
    <xf numFmtId="181" fontId="5" fillId="0" borderId="5" xfId="0" applyNumberFormat="1" applyFont="1" applyFill="1" applyBorder="1" applyAlignment="1" applyProtection="1">
      <alignment vertical="center" wrapText="1"/>
      <protection/>
    </xf>
    <xf numFmtId="182" fontId="5" fillId="0" borderId="5" xfId="0" applyNumberFormat="1" applyFont="1" applyFill="1" applyBorder="1" applyAlignment="1" applyProtection="1">
      <alignment horizontal="center" vertical="center"/>
      <protection/>
    </xf>
    <xf numFmtId="182" fontId="5" fillId="0" borderId="7" xfId="0" applyNumberFormat="1" applyFont="1" applyFill="1" applyBorder="1" applyAlignment="1" applyProtection="1">
      <alignment horizontal="center" vertical="center"/>
      <protection/>
    </xf>
    <xf numFmtId="182" fontId="5" fillId="0" borderId="2" xfId="0" applyNumberFormat="1" applyFont="1" applyFill="1" applyBorder="1" applyAlignment="1" applyProtection="1">
      <alignment horizontal="center" vertical="center"/>
      <protection/>
    </xf>
    <xf numFmtId="182" fontId="5" fillId="0" borderId="3" xfId="0" applyNumberFormat="1" applyFont="1" applyFill="1" applyBorder="1" applyAlignment="1" applyProtection="1">
      <alignment horizontal="center" vertical="center"/>
      <protection/>
    </xf>
    <xf numFmtId="182" fontId="5" fillId="0" borderId="7" xfId="0" applyNumberFormat="1" applyFont="1" applyFill="1" applyBorder="1" applyAlignment="1" applyProtection="1">
      <alignment horizontal="center" vertical="center" wrapText="1"/>
      <protection/>
    </xf>
    <xf numFmtId="182" fontId="5" fillId="0" borderId="3" xfId="0" applyNumberFormat="1" applyFont="1" applyFill="1" applyBorder="1" applyAlignment="1" applyProtection="1">
      <alignment horizontal="center" vertical="center" wrapText="1"/>
      <protection/>
    </xf>
    <xf numFmtId="181" fontId="5" fillId="0" borderId="12" xfId="0" applyNumberFormat="1" applyFont="1" applyFill="1" applyBorder="1" applyAlignment="1" applyProtection="1">
      <alignment horizontal="center" vertical="center"/>
      <protection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181" fontId="6" fillId="0" borderId="0" xfId="0" applyNumberFormat="1" applyFont="1" applyFill="1" applyAlignment="1" applyProtection="1">
      <alignment horizontal="center" vertical="center"/>
      <protection/>
    </xf>
    <xf numFmtId="181" fontId="6" fillId="0" borderId="0" xfId="0" applyNumberFormat="1" applyFont="1" applyFill="1" applyAlignment="1" applyProtection="1">
      <alignment horizontal="centerContinuous" vertical="center"/>
      <protection/>
    </xf>
    <xf numFmtId="181" fontId="5" fillId="0" borderId="5" xfId="0" applyNumberFormat="1" applyFont="1" applyFill="1" applyBorder="1" applyAlignment="1" applyProtection="1">
      <alignment horizontal="centerContinuous" vertical="center"/>
      <protection/>
    </xf>
    <xf numFmtId="0" fontId="10" fillId="0" borderId="8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7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5" xfId="19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"/>
  <sheetViews>
    <sheetView showGridLines="0" showZeros="0" tabSelected="1" workbookViewId="0" topLeftCell="A1">
      <selection activeCell="D21" sqref="D21"/>
    </sheetView>
  </sheetViews>
  <sheetFormatPr defaultColWidth="9.16015625" defaultRowHeight="12.75" customHeight="1"/>
  <cols>
    <col min="1" max="1" width="24" style="0" customWidth="1"/>
    <col min="2" max="2" width="7.33203125" style="0" customWidth="1"/>
    <col min="3" max="3" width="8.66015625" style="0" customWidth="1"/>
    <col min="4" max="4" width="9.66015625" style="0" customWidth="1"/>
    <col min="5" max="5" width="10.16015625" style="0" customWidth="1"/>
    <col min="6" max="6" width="10" style="0" customWidth="1"/>
    <col min="7" max="7" width="9.16015625" style="0" customWidth="1"/>
    <col min="8" max="8" width="8.83203125" style="0" customWidth="1"/>
    <col min="9" max="9" width="9.16015625" style="0" customWidth="1"/>
    <col min="10" max="10" width="6" style="0" customWidth="1"/>
    <col min="11" max="11" width="6.16015625" style="0" customWidth="1"/>
    <col min="12" max="12" width="5.33203125" style="0" customWidth="1"/>
    <col min="13" max="13" width="5.66015625" style="0" customWidth="1"/>
    <col min="14" max="14" width="5" style="0" customWidth="1"/>
    <col min="15" max="15" width="8.5" style="0" customWidth="1"/>
    <col min="16" max="17" width="5.33203125" style="0" customWidth="1"/>
    <col min="18" max="18" width="5.66015625" style="0" customWidth="1"/>
    <col min="19" max="19" width="7.16015625" style="0" customWidth="1"/>
    <col min="20" max="20" width="7.83203125" style="0" customWidth="1"/>
    <col min="21" max="21" width="12.16015625" style="0" customWidth="1"/>
    <col min="22" max="22" width="6.66015625" style="0" customWidth="1"/>
    <col min="23" max="23" width="7.83203125" style="0" customWidth="1"/>
    <col min="24" max="24" width="6.66015625" style="0" customWidth="1"/>
    <col min="25" max="25" width="6.83203125" style="0" customWidth="1"/>
    <col min="26" max="26" width="7.5" style="0" customWidth="1"/>
    <col min="27" max="27" width="5.5" style="0" customWidth="1"/>
    <col min="28" max="28" width="5" style="0" customWidth="1"/>
  </cols>
  <sheetData>
    <row r="1" spans="1:31" ht="9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2"/>
      <c r="AD1" s="2"/>
      <c r="AE1" s="2"/>
    </row>
    <row r="2" spans="1:31" ht="24" customHeight="1">
      <c r="A2" s="5" t="s">
        <v>136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"/>
      <c r="AD2" s="2"/>
      <c r="AE2" s="2"/>
    </row>
    <row r="3" spans="1:31" ht="18" customHeight="1">
      <c r="A3" s="86" t="s">
        <v>109</v>
      </c>
      <c r="C3" s="3"/>
      <c r="D3" s="55"/>
      <c r="E3" s="55"/>
      <c r="F3" s="55"/>
      <c r="G3" s="1"/>
      <c r="H3" s="1"/>
      <c r="I3" s="1"/>
      <c r="J3" s="1"/>
      <c r="K3" s="1"/>
      <c r="L3" s="1"/>
      <c r="M3" s="1"/>
      <c r="N3" s="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6" t="s">
        <v>69</v>
      </c>
      <c r="AA3" s="6"/>
      <c r="AB3" s="6"/>
      <c r="AC3" s="2"/>
      <c r="AD3" s="2"/>
      <c r="AE3" s="2"/>
    </row>
    <row r="4" spans="1:31" ht="27.75" customHeight="1">
      <c r="A4" s="148" t="s">
        <v>4</v>
      </c>
      <c r="B4" s="148" t="s">
        <v>43</v>
      </c>
      <c r="C4" s="148" t="s">
        <v>80</v>
      </c>
      <c r="D4" s="151" t="s">
        <v>51</v>
      </c>
      <c r="E4" s="56" t="s">
        <v>5</v>
      </c>
      <c r="F4" s="57"/>
      <c r="G4" s="7"/>
      <c r="H4" s="7"/>
      <c r="I4" s="7"/>
      <c r="J4" s="7"/>
      <c r="K4" s="7"/>
      <c r="L4" s="7"/>
      <c r="M4" s="7"/>
      <c r="N4" s="8"/>
      <c r="O4" s="150" t="s">
        <v>68</v>
      </c>
      <c r="P4" s="148" t="s">
        <v>99</v>
      </c>
      <c r="Q4" s="148" t="s">
        <v>84</v>
      </c>
      <c r="R4" s="148" t="s">
        <v>87</v>
      </c>
      <c r="S4" s="148" t="s">
        <v>8</v>
      </c>
      <c r="T4" s="148" t="s">
        <v>65</v>
      </c>
      <c r="U4" s="148" t="s">
        <v>41</v>
      </c>
      <c r="V4" s="147" t="s">
        <v>0</v>
      </c>
      <c r="W4" s="148" t="s">
        <v>19</v>
      </c>
      <c r="X4" s="148"/>
      <c r="Y4" s="148" t="s">
        <v>18</v>
      </c>
      <c r="Z4" s="148" t="s">
        <v>72</v>
      </c>
      <c r="AA4" s="148" t="s">
        <v>62</v>
      </c>
      <c r="AB4" s="148" t="s">
        <v>89</v>
      </c>
      <c r="AC4" s="2"/>
      <c r="AD4" s="2"/>
      <c r="AE4" s="2"/>
    </row>
    <row r="5" spans="1:31" ht="30" customHeight="1">
      <c r="A5" s="148"/>
      <c r="B5" s="148"/>
      <c r="C5" s="148"/>
      <c r="D5" s="148"/>
      <c r="E5" s="149" t="s">
        <v>21</v>
      </c>
      <c r="F5" s="149" t="s">
        <v>54</v>
      </c>
      <c r="G5" s="149" t="s">
        <v>36</v>
      </c>
      <c r="H5" s="149" t="s">
        <v>70</v>
      </c>
      <c r="I5" s="149" t="s">
        <v>24</v>
      </c>
      <c r="J5" s="149" t="s">
        <v>26</v>
      </c>
      <c r="K5" s="149" t="s">
        <v>91</v>
      </c>
      <c r="L5" s="149" t="s">
        <v>25</v>
      </c>
      <c r="M5" s="149" t="s">
        <v>17</v>
      </c>
      <c r="N5" s="149" t="s">
        <v>3</v>
      </c>
      <c r="O5" s="148"/>
      <c r="P5" s="148"/>
      <c r="Q5" s="148"/>
      <c r="R5" s="148"/>
      <c r="S5" s="148"/>
      <c r="T5" s="148"/>
      <c r="U5" s="148"/>
      <c r="V5" s="147"/>
      <c r="W5" s="148" t="s">
        <v>12</v>
      </c>
      <c r="X5" s="148" t="s">
        <v>98</v>
      </c>
      <c r="Y5" s="148"/>
      <c r="Z5" s="148"/>
      <c r="AA5" s="148"/>
      <c r="AB5" s="148"/>
      <c r="AC5" s="2"/>
      <c r="AD5" s="2"/>
      <c r="AE5" s="2"/>
    </row>
    <row r="6" spans="1:31" ht="24.75" customHeight="1">
      <c r="A6" s="148"/>
      <c r="B6" s="148"/>
      <c r="C6" s="148"/>
      <c r="D6" s="148"/>
      <c r="E6" s="148"/>
      <c r="F6" s="148"/>
      <c r="G6" s="148"/>
      <c r="H6" s="148"/>
      <c r="I6" s="148"/>
      <c r="J6" s="149"/>
      <c r="K6" s="149"/>
      <c r="L6" s="149"/>
      <c r="M6" s="149"/>
      <c r="N6" s="148"/>
      <c r="O6" s="148"/>
      <c r="P6" s="148"/>
      <c r="Q6" s="148"/>
      <c r="R6" s="148"/>
      <c r="S6" s="148"/>
      <c r="T6" s="148"/>
      <c r="U6" s="148"/>
      <c r="V6" s="147"/>
      <c r="W6" s="148"/>
      <c r="X6" s="148"/>
      <c r="Y6" s="148"/>
      <c r="Z6" s="148"/>
      <c r="AA6" s="148"/>
      <c r="AB6" s="148"/>
      <c r="AC6" s="2"/>
      <c r="AD6" s="2"/>
      <c r="AE6" s="2"/>
    </row>
    <row r="7" spans="1:31" ht="22.5" customHeight="1">
      <c r="A7" s="9" t="s">
        <v>64</v>
      </c>
      <c r="B7" s="9" t="s">
        <v>64</v>
      </c>
      <c r="C7" s="9" t="s">
        <v>64</v>
      </c>
      <c r="D7" s="9">
        <v>1</v>
      </c>
      <c r="E7" s="9">
        <v>2</v>
      </c>
      <c r="F7" s="9">
        <v>3</v>
      </c>
      <c r="G7" s="9">
        <v>4</v>
      </c>
      <c r="H7" s="9">
        <v>5</v>
      </c>
      <c r="I7" s="9">
        <v>6</v>
      </c>
      <c r="J7" s="9">
        <v>7</v>
      </c>
      <c r="K7" s="9">
        <v>8</v>
      </c>
      <c r="L7" s="9">
        <v>9</v>
      </c>
      <c r="M7" s="9">
        <v>10</v>
      </c>
      <c r="N7" s="10">
        <v>11</v>
      </c>
      <c r="O7" s="9">
        <v>12</v>
      </c>
      <c r="P7" s="9">
        <v>13</v>
      </c>
      <c r="Q7" s="9">
        <v>14</v>
      </c>
      <c r="R7" s="9">
        <v>15</v>
      </c>
      <c r="S7" s="9">
        <v>16</v>
      </c>
      <c r="T7" s="9">
        <v>17</v>
      </c>
      <c r="U7" s="10">
        <v>18</v>
      </c>
      <c r="V7" s="9">
        <v>19</v>
      </c>
      <c r="W7" s="9">
        <v>20</v>
      </c>
      <c r="X7" s="9">
        <v>21</v>
      </c>
      <c r="Y7" s="9">
        <v>22</v>
      </c>
      <c r="Z7" s="9">
        <v>23</v>
      </c>
      <c r="AA7" s="9">
        <v>24</v>
      </c>
      <c r="AB7" s="9">
        <v>25</v>
      </c>
      <c r="AC7" s="2"/>
      <c r="AD7" s="2"/>
      <c r="AE7" s="2"/>
    </row>
    <row r="8" spans="1:31" ht="17.25" customHeight="1">
      <c r="A8" s="85" t="s">
        <v>21</v>
      </c>
      <c r="B8" s="83"/>
      <c r="C8" s="83"/>
      <c r="D8" s="81"/>
      <c r="E8" s="81">
        <v>6153</v>
      </c>
      <c r="F8" s="81">
        <v>910</v>
      </c>
      <c r="G8" s="82">
        <v>4750</v>
      </c>
      <c r="H8" s="81">
        <v>143</v>
      </c>
      <c r="I8" s="81">
        <v>350</v>
      </c>
      <c r="J8" s="81">
        <v>0</v>
      </c>
      <c r="K8" s="81">
        <v>0</v>
      </c>
      <c r="L8" s="81">
        <v>0</v>
      </c>
      <c r="M8" s="81"/>
      <c r="N8" s="81">
        <v>0</v>
      </c>
      <c r="O8" s="81">
        <v>0</v>
      </c>
      <c r="P8" s="81">
        <v>0</v>
      </c>
      <c r="Q8" s="81">
        <v>0</v>
      </c>
      <c r="R8" s="81">
        <v>0</v>
      </c>
      <c r="S8" s="82">
        <v>0</v>
      </c>
      <c r="T8" s="84">
        <v>0</v>
      </c>
      <c r="U8" s="82"/>
      <c r="V8" s="84"/>
      <c r="W8" s="81"/>
      <c r="X8" s="81">
        <v>0</v>
      </c>
      <c r="Y8" s="81">
        <v>0</v>
      </c>
      <c r="Z8" s="81">
        <v>0</v>
      </c>
      <c r="AA8" s="81">
        <v>0</v>
      </c>
      <c r="AB8" s="82">
        <v>0</v>
      </c>
      <c r="AC8" s="2"/>
      <c r="AD8" s="2"/>
      <c r="AE8" s="2"/>
    </row>
    <row r="9" spans="1:31" ht="17.25" customHeight="1">
      <c r="A9" s="131" t="s">
        <v>115</v>
      </c>
      <c r="B9" s="83"/>
      <c r="C9" s="83"/>
      <c r="D9" s="81"/>
      <c r="E9" s="81">
        <v>6153</v>
      </c>
      <c r="F9" s="81">
        <v>910</v>
      </c>
      <c r="G9" s="82">
        <v>4750</v>
      </c>
      <c r="H9" s="81">
        <v>143</v>
      </c>
      <c r="I9" s="81">
        <v>350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  <c r="P9" s="81">
        <v>0</v>
      </c>
      <c r="Q9" s="81">
        <v>0</v>
      </c>
      <c r="R9" s="81">
        <v>0</v>
      </c>
      <c r="S9" s="82">
        <v>0</v>
      </c>
      <c r="T9" s="84">
        <v>0</v>
      </c>
      <c r="U9" s="82">
        <v>0</v>
      </c>
      <c r="V9" s="84">
        <v>0</v>
      </c>
      <c r="W9" s="81">
        <v>0</v>
      </c>
      <c r="X9" s="81">
        <v>0</v>
      </c>
      <c r="Y9" s="81">
        <v>0</v>
      </c>
      <c r="Z9" s="81">
        <v>0</v>
      </c>
      <c r="AA9" s="81">
        <v>0</v>
      </c>
      <c r="AB9" s="82">
        <v>0</v>
      </c>
      <c r="AC9" s="2"/>
      <c r="AD9" s="2"/>
      <c r="AE9" s="2"/>
    </row>
    <row r="10" spans="1:31" s="133" customFormat="1" ht="17.25" customHeight="1">
      <c r="A10" s="130" t="s">
        <v>116</v>
      </c>
      <c r="B10" s="134"/>
      <c r="C10" s="135"/>
      <c r="D10" s="82"/>
      <c r="E10" s="81">
        <v>6153</v>
      </c>
      <c r="F10" s="82">
        <v>910</v>
      </c>
      <c r="G10" s="82">
        <v>4750</v>
      </c>
      <c r="H10" s="81">
        <v>143</v>
      </c>
      <c r="I10" s="81">
        <v>350</v>
      </c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132"/>
      <c r="AD10" s="132"/>
      <c r="AE10" s="132"/>
    </row>
    <row r="11" spans="1:31" s="133" customFormat="1" ht="17.25" customHeight="1">
      <c r="A11" s="136" t="s">
        <v>117</v>
      </c>
      <c r="B11" s="134"/>
      <c r="C11" s="135"/>
      <c r="D11" s="82"/>
      <c r="E11" s="81">
        <v>6153</v>
      </c>
      <c r="F11" s="82">
        <v>910</v>
      </c>
      <c r="G11" s="82">
        <v>4750</v>
      </c>
      <c r="H11" s="81">
        <v>143</v>
      </c>
      <c r="I11" s="81">
        <v>350</v>
      </c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132"/>
      <c r="AD11" s="132"/>
      <c r="AE11" s="132"/>
    </row>
    <row r="12" spans="1:31" s="133" customFormat="1" ht="17.25" customHeight="1">
      <c r="A12" s="136" t="s">
        <v>109</v>
      </c>
      <c r="B12" s="135" t="s">
        <v>118</v>
      </c>
      <c r="C12" s="135" t="s">
        <v>114</v>
      </c>
      <c r="D12" s="82"/>
      <c r="E12" s="81">
        <v>6153</v>
      </c>
      <c r="F12" s="82">
        <v>910</v>
      </c>
      <c r="G12" s="82">
        <v>4750</v>
      </c>
      <c r="H12" s="81">
        <v>143</v>
      </c>
      <c r="I12" s="81">
        <v>350</v>
      </c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132"/>
      <c r="AD12" s="132"/>
      <c r="AE12" s="132"/>
    </row>
    <row r="13" spans="1:31" s="133" customFormat="1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132"/>
    </row>
    <row r="14" spans="1:31" s="133" customFormat="1" ht="9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132"/>
    </row>
    <row r="15" spans="1:31" s="133" customFormat="1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132"/>
    </row>
    <row r="16" spans="1:31" ht="9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9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9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9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9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9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9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9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</sheetData>
  <mergeCells count="29">
    <mergeCell ref="I5:I6"/>
    <mergeCell ref="E5:E6"/>
    <mergeCell ref="F5:F6"/>
    <mergeCell ref="G5:G6"/>
    <mergeCell ref="H5:H6"/>
    <mergeCell ref="D4:D6"/>
    <mergeCell ref="A4:A6"/>
    <mergeCell ref="B4:B6"/>
    <mergeCell ref="C4:C6"/>
    <mergeCell ref="Z4:Z6"/>
    <mergeCell ref="AB4:AB6"/>
    <mergeCell ref="S4:S6"/>
    <mergeCell ref="O4:O6"/>
    <mergeCell ref="P4:P6"/>
    <mergeCell ref="Q4:Q6"/>
    <mergeCell ref="R4:R6"/>
    <mergeCell ref="U4:U6"/>
    <mergeCell ref="AA4:AA6"/>
    <mergeCell ref="W4:X4"/>
    <mergeCell ref="V4:V6"/>
    <mergeCell ref="Y4:Y6"/>
    <mergeCell ref="J5:J6"/>
    <mergeCell ref="L5:L6"/>
    <mergeCell ref="K5:K6"/>
    <mergeCell ref="M5:M6"/>
    <mergeCell ref="W5:W6"/>
    <mergeCell ref="X5:X6"/>
    <mergeCell ref="N5:N6"/>
    <mergeCell ref="T4:T6"/>
  </mergeCells>
  <printOptions/>
  <pageMargins left="0.1968503937007874" right="0.1968503937007874" top="0" bottom="0" header="0.31496062992125984" footer="0.31496062992125984"/>
  <pageSetup horizontalDpi="600" verticalDpi="600" orientation="landscape" paperSize="9" scale="75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32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14.33203125" style="0" customWidth="1"/>
    <col min="2" max="2" width="27.16015625" style="0" customWidth="1"/>
    <col min="3" max="3" width="10.5" style="0" customWidth="1"/>
    <col min="4" max="4" width="25.5" style="0" customWidth="1"/>
    <col min="5" max="5" width="10.83203125" style="0" customWidth="1"/>
    <col min="6" max="6" width="10.5" style="0" customWidth="1"/>
    <col min="7" max="7" width="12.5" style="0" customWidth="1"/>
    <col min="8" max="8" width="7" style="0" customWidth="1"/>
    <col min="9" max="9" width="6.33203125" style="0" customWidth="1"/>
    <col min="10" max="10" width="5.66015625" style="0" customWidth="1"/>
    <col min="11" max="11" width="5.83203125" style="0" customWidth="1"/>
    <col min="12" max="12" width="7.33203125" style="0" customWidth="1"/>
    <col min="13" max="13" width="5.33203125" style="0" customWidth="1"/>
    <col min="14" max="14" width="10" style="0" customWidth="1"/>
    <col min="15" max="16" width="5.66015625" style="0" customWidth="1"/>
    <col min="17" max="17" width="7.66015625" style="0" customWidth="1"/>
    <col min="18" max="18" width="5.66015625" style="0" customWidth="1"/>
    <col min="19" max="19" width="5.33203125" style="0" customWidth="1"/>
    <col min="20" max="20" width="8" style="0" customWidth="1"/>
    <col min="21" max="21" width="7" style="0" customWidth="1"/>
  </cols>
  <sheetData>
    <row r="1" spans="1:21" ht="24.75" customHeight="1">
      <c r="A1" s="11"/>
      <c r="B1" s="11"/>
      <c r="C1" s="12"/>
      <c r="D1" s="12"/>
      <c r="E1" s="15"/>
      <c r="F1" s="15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5"/>
    </row>
    <row r="2" spans="1:21" ht="24.75" customHeight="1">
      <c r="A2" s="67" t="s">
        <v>137</v>
      </c>
      <c r="B2" s="67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24.75" customHeight="1">
      <c r="A3" s="129" t="s">
        <v>110</v>
      </c>
      <c r="B3" s="27"/>
      <c r="C3" s="4"/>
      <c r="E3" s="44"/>
      <c r="F3" s="44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65" t="s">
        <v>69</v>
      </c>
    </row>
    <row r="4" spans="1:21" ht="24.75" customHeight="1">
      <c r="A4" s="16" t="s">
        <v>13</v>
      </c>
      <c r="B4" s="16"/>
      <c r="C4" s="16"/>
      <c r="D4" s="16" t="s">
        <v>10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ht="24.75" customHeight="1">
      <c r="A5" s="154" t="s">
        <v>55</v>
      </c>
      <c r="B5" s="154"/>
      <c r="C5" s="154" t="s">
        <v>30</v>
      </c>
      <c r="D5" s="154" t="s">
        <v>35</v>
      </c>
      <c r="E5" s="155" t="s">
        <v>21</v>
      </c>
      <c r="F5" s="49" t="s">
        <v>60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1:21" ht="41.25" customHeight="1">
      <c r="A6" s="154"/>
      <c r="B6" s="154"/>
      <c r="C6" s="154"/>
      <c r="D6" s="154"/>
      <c r="E6" s="155"/>
      <c r="F6" s="152" t="s">
        <v>53</v>
      </c>
      <c r="G6" s="161" t="s">
        <v>59</v>
      </c>
      <c r="H6" s="161"/>
      <c r="I6" s="161"/>
      <c r="J6" s="161"/>
      <c r="K6" s="161"/>
      <c r="L6" s="161"/>
      <c r="M6" s="161"/>
      <c r="N6" s="161"/>
      <c r="O6" s="156" t="s">
        <v>0</v>
      </c>
      <c r="P6" s="156" t="s">
        <v>18</v>
      </c>
      <c r="Q6" s="157" t="s">
        <v>6</v>
      </c>
      <c r="R6" s="157" t="s">
        <v>89</v>
      </c>
      <c r="S6" s="157" t="s">
        <v>62</v>
      </c>
      <c r="T6" s="152" t="s">
        <v>19</v>
      </c>
      <c r="U6" s="152"/>
    </row>
    <row r="7" spans="1:21" ht="66" customHeight="1">
      <c r="A7" s="154"/>
      <c r="B7" s="154"/>
      <c r="C7" s="154"/>
      <c r="D7" s="154"/>
      <c r="E7" s="155"/>
      <c r="F7" s="152"/>
      <c r="G7" s="45" t="s">
        <v>44</v>
      </c>
      <c r="H7" s="45" t="s">
        <v>96</v>
      </c>
      <c r="I7" s="45" t="s">
        <v>99</v>
      </c>
      <c r="J7" s="45" t="s">
        <v>84</v>
      </c>
      <c r="K7" s="45" t="s">
        <v>87</v>
      </c>
      <c r="L7" s="45" t="s">
        <v>8</v>
      </c>
      <c r="M7" s="60" t="s">
        <v>65</v>
      </c>
      <c r="N7" s="45" t="s">
        <v>41</v>
      </c>
      <c r="O7" s="156"/>
      <c r="P7" s="156"/>
      <c r="Q7" s="157"/>
      <c r="R7" s="157"/>
      <c r="S7" s="157"/>
      <c r="T7" s="46" t="s">
        <v>12</v>
      </c>
      <c r="U7" s="46" t="s">
        <v>98</v>
      </c>
    </row>
    <row r="8" spans="1:254" ht="24" customHeight="1">
      <c r="A8" s="158" t="s">
        <v>59</v>
      </c>
      <c r="B8" s="111" t="s">
        <v>53</v>
      </c>
      <c r="C8" s="68">
        <f>F24</f>
        <v>6153</v>
      </c>
      <c r="D8" s="48" t="s">
        <v>97</v>
      </c>
      <c r="E8" s="72">
        <f>E9+E10+E11</f>
        <v>5803</v>
      </c>
      <c r="F8" s="72">
        <f>F9+F10+F11</f>
        <v>5803</v>
      </c>
      <c r="G8" s="72">
        <f>G9+G10+G11</f>
        <v>5803</v>
      </c>
      <c r="H8" s="72">
        <f aca="true" t="shared" si="0" ref="H8:U8">H9+H10+H11</f>
        <v>0</v>
      </c>
      <c r="I8" s="72">
        <f t="shared" si="0"/>
        <v>0</v>
      </c>
      <c r="J8" s="72">
        <f t="shared" si="0"/>
        <v>0</v>
      </c>
      <c r="K8" s="72">
        <f t="shared" si="0"/>
        <v>0</v>
      </c>
      <c r="L8" s="72">
        <f t="shared" si="0"/>
        <v>0</v>
      </c>
      <c r="M8" s="72">
        <f t="shared" si="0"/>
        <v>0</v>
      </c>
      <c r="N8" s="72">
        <f t="shared" si="0"/>
        <v>0</v>
      </c>
      <c r="O8" s="72">
        <f t="shared" si="0"/>
        <v>0</v>
      </c>
      <c r="P8" s="72">
        <f t="shared" si="0"/>
        <v>0</v>
      </c>
      <c r="Q8" s="72">
        <f t="shared" si="0"/>
        <v>0</v>
      </c>
      <c r="R8" s="72">
        <f t="shared" si="0"/>
        <v>0</v>
      </c>
      <c r="S8" s="72">
        <f t="shared" si="0"/>
        <v>0</v>
      </c>
      <c r="T8" s="72">
        <f t="shared" si="0"/>
        <v>0</v>
      </c>
      <c r="U8" s="72">
        <f t="shared" si="0"/>
        <v>0</v>
      </c>
      <c r="V8" s="18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18.75" customHeight="1">
      <c r="A9" s="158"/>
      <c r="B9" s="111" t="s">
        <v>44</v>
      </c>
      <c r="C9" s="68">
        <f>G24</f>
        <v>6153</v>
      </c>
      <c r="D9" s="48" t="s">
        <v>31</v>
      </c>
      <c r="E9" s="68">
        <v>910</v>
      </c>
      <c r="F9" s="68">
        <v>910</v>
      </c>
      <c r="G9" s="90">
        <v>910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90">
        <v>0</v>
      </c>
      <c r="V9" s="18"/>
      <c r="W9" s="18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24" customHeight="1">
      <c r="A10" s="158"/>
      <c r="B10" s="111" t="s">
        <v>96</v>
      </c>
      <c r="C10" s="68">
        <f>H24</f>
        <v>0</v>
      </c>
      <c r="D10" s="118" t="s">
        <v>42</v>
      </c>
      <c r="E10" s="68">
        <f>F10+O10+P10+Q10+R10+S10+T10+U10</f>
        <v>4750</v>
      </c>
      <c r="F10" s="68">
        <v>4750</v>
      </c>
      <c r="G10" s="90">
        <v>4750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  <c r="O10" s="90">
        <v>0</v>
      </c>
      <c r="P10" s="90">
        <v>0</v>
      </c>
      <c r="Q10" s="90">
        <v>0</v>
      </c>
      <c r="R10" s="90">
        <v>0</v>
      </c>
      <c r="S10" s="90">
        <v>0</v>
      </c>
      <c r="T10" s="90">
        <v>0</v>
      </c>
      <c r="U10" s="90">
        <v>0</v>
      </c>
      <c r="V10" s="18"/>
      <c r="W10" s="18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6.5" customHeight="1">
      <c r="A11" s="158"/>
      <c r="B11" s="111" t="s">
        <v>99</v>
      </c>
      <c r="C11" s="68">
        <f>I24</f>
        <v>0</v>
      </c>
      <c r="D11" s="118" t="s">
        <v>40</v>
      </c>
      <c r="E11" s="68">
        <f>F11+O11+P11+Q11+R11+S11+T11+U11</f>
        <v>143</v>
      </c>
      <c r="F11" s="68">
        <f>G11+H11+I11+J11+K11+L11+M11+N11</f>
        <v>143</v>
      </c>
      <c r="G11" s="90">
        <v>143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90">
        <v>0</v>
      </c>
      <c r="N11" s="90"/>
      <c r="O11" s="90">
        <v>0</v>
      </c>
      <c r="P11" s="90">
        <v>0</v>
      </c>
      <c r="Q11" s="90">
        <v>0</v>
      </c>
      <c r="R11" s="90">
        <v>0</v>
      </c>
      <c r="S11" s="90">
        <v>0</v>
      </c>
      <c r="T11" s="90">
        <v>0</v>
      </c>
      <c r="U11" s="90">
        <v>0</v>
      </c>
      <c r="V11" s="18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8.75" customHeight="1">
      <c r="A12" s="158"/>
      <c r="B12" s="111" t="s">
        <v>84</v>
      </c>
      <c r="C12" s="68">
        <f>J24</f>
        <v>0</v>
      </c>
      <c r="D12" s="118" t="s">
        <v>85</v>
      </c>
      <c r="E12" s="68">
        <v>350</v>
      </c>
      <c r="F12" s="68">
        <f>F13+F14+F15+F16+F17+F18</f>
        <v>350</v>
      </c>
      <c r="G12" s="68">
        <f aca="true" t="shared" si="1" ref="G12:M12">G13+G14+G15+G16+G17+G18+G19+G20</f>
        <v>350</v>
      </c>
      <c r="H12" s="68">
        <f t="shared" si="1"/>
        <v>0</v>
      </c>
      <c r="I12" s="68">
        <f t="shared" si="1"/>
        <v>0</v>
      </c>
      <c r="J12" s="68">
        <f t="shared" si="1"/>
        <v>0</v>
      </c>
      <c r="K12" s="68">
        <f t="shared" si="1"/>
        <v>0</v>
      </c>
      <c r="L12" s="68">
        <f t="shared" si="1"/>
        <v>0</v>
      </c>
      <c r="M12" s="68">
        <f t="shared" si="1"/>
        <v>0</v>
      </c>
      <c r="N12" s="68"/>
      <c r="O12" s="68">
        <f>O13+O14+O15+O16+O18+O17+O19+O20</f>
        <v>0</v>
      </c>
      <c r="P12" s="68">
        <f aca="true" t="shared" si="2" ref="P12:U12">P13+P14+P15+P16+P17+P18+P19+P20</f>
        <v>0</v>
      </c>
      <c r="Q12" s="68">
        <f t="shared" si="2"/>
        <v>0</v>
      </c>
      <c r="R12" s="68">
        <f t="shared" si="2"/>
        <v>0</v>
      </c>
      <c r="S12" s="68">
        <f t="shared" si="2"/>
        <v>0</v>
      </c>
      <c r="T12" s="68"/>
      <c r="U12" s="68">
        <f t="shared" si="2"/>
        <v>0</v>
      </c>
      <c r="V12" s="18"/>
      <c r="W12" s="18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  <row r="13" spans="1:254" ht="24" customHeight="1">
      <c r="A13" s="158"/>
      <c r="B13" s="111" t="s">
        <v>87</v>
      </c>
      <c r="C13" s="68">
        <f>K24</f>
        <v>0</v>
      </c>
      <c r="D13" s="118" t="s">
        <v>82</v>
      </c>
      <c r="E13" s="68">
        <f aca="true" t="shared" si="3" ref="E13:E18">F13+O13+P13+Q13+R13+S13+T13+U13</f>
        <v>350</v>
      </c>
      <c r="F13" s="68">
        <v>350</v>
      </c>
      <c r="G13" s="90">
        <v>350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/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90">
        <v>0</v>
      </c>
      <c r="V13" s="18"/>
      <c r="W13" s="18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</row>
    <row r="14" spans="1:254" ht="24" customHeight="1">
      <c r="A14" s="158"/>
      <c r="B14" s="112" t="s">
        <v>8</v>
      </c>
      <c r="C14" s="68">
        <f>L24</f>
        <v>0</v>
      </c>
      <c r="D14" s="118" t="s">
        <v>33</v>
      </c>
      <c r="E14" s="68"/>
      <c r="F14" s="68"/>
      <c r="G14" s="90"/>
      <c r="H14" s="90">
        <v>0</v>
      </c>
      <c r="I14" s="90">
        <v>0</v>
      </c>
      <c r="J14" s="90">
        <v>0</v>
      </c>
      <c r="K14" s="90">
        <v>0</v>
      </c>
      <c r="L14" s="90">
        <v>0</v>
      </c>
      <c r="M14" s="90">
        <v>0</v>
      </c>
      <c r="N14" s="90"/>
      <c r="O14" s="90">
        <v>0</v>
      </c>
      <c r="P14" s="90">
        <v>0</v>
      </c>
      <c r="Q14" s="90">
        <v>0</v>
      </c>
      <c r="R14" s="90">
        <v>0</v>
      </c>
      <c r="S14" s="90">
        <v>0</v>
      </c>
      <c r="T14" s="90">
        <v>0</v>
      </c>
      <c r="U14" s="90">
        <v>0</v>
      </c>
      <c r="V14" s="18"/>
      <c r="W14" s="18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</row>
    <row r="15" spans="1:254" ht="24" customHeight="1">
      <c r="A15" s="158"/>
      <c r="B15" s="112" t="s">
        <v>65</v>
      </c>
      <c r="C15" s="68">
        <f>M24</f>
        <v>0</v>
      </c>
      <c r="D15" s="118" t="s">
        <v>27</v>
      </c>
      <c r="E15" s="68">
        <f t="shared" si="3"/>
        <v>0</v>
      </c>
      <c r="F15" s="68">
        <f aca="true" t="shared" si="4" ref="F15:F20">G15+H15+I15+J15+K15+L15+M15+N15</f>
        <v>0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R15" s="90">
        <v>0</v>
      </c>
      <c r="S15" s="90">
        <v>0</v>
      </c>
      <c r="T15" s="90">
        <v>0</v>
      </c>
      <c r="U15" s="90">
        <v>0</v>
      </c>
      <c r="V15" s="18"/>
      <c r="W15" s="18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</row>
    <row r="16" spans="1:254" ht="24" customHeight="1">
      <c r="A16" s="158"/>
      <c r="B16" s="112" t="s">
        <v>41</v>
      </c>
      <c r="C16" s="68"/>
      <c r="D16" s="118" t="s">
        <v>86</v>
      </c>
      <c r="E16" s="68">
        <f t="shared" si="3"/>
        <v>0</v>
      </c>
      <c r="F16" s="68">
        <f t="shared" si="4"/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  <c r="M16" s="90">
        <v>0</v>
      </c>
      <c r="N16" s="90">
        <v>0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90">
        <v>0</v>
      </c>
      <c r="V16" s="18"/>
      <c r="W16" s="18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</row>
    <row r="17" spans="1:254" ht="24" customHeight="1">
      <c r="A17" s="153" t="s">
        <v>0</v>
      </c>
      <c r="B17" s="153"/>
      <c r="C17" s="68">
        <f>O24</f>
        <v>0</v>
      </c>
      <c r="D17" s="120" t="s">
        <v>101</v>
      </c>
      <c r="E17" s="68">
        <f t="shared" si="3"/>
        <v>0</v>
      </c>
      <c r="F17" s="68">
        <f t="shared" si="4"/>
        <v>0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90">
        <v>0</v>
      </c>
      <c r="V17" s="18"/>
      <c r="W17" s="18"/>
      <c r="X17" s="54"/>
      <c r="Y17" s="18"/>
      <c r="Z17" s="18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</row>
    <row r="18" spans="1:254" ht="24" customHeight="1">
      <c r="A18" s="153" t="s">
        <v>18</v>
      </c>
      <c r="B18" s="153"/>
      <c r="C18" s="68">
        <f>P24</f>
        <v>0</v>
      </c>
      <c r="D18" s="120" t="s">
        <v>94</v>
      </c>
      <c r="E18" s="68">
        <f t="shared" si="3"/>
        <v>0</v>
      </c>
      <c r="F18" s="68">
        <f t="shared" si="4"/>
        <v>0</v>
      </c>
      <c r="G18" s="90">
        <v>0</v>
      </c>
      <c r="H18" s="90">
        <v>0</v>
      </c>
      <c r="I18" s="90">
        <v>0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  <c r="U18" s="90">
        <v>0</v>
      </c>
      <c r="V18" s="18"/>
      <c r="W18" s="18"/>
      <c r="X18" s="18"/>
      <c r="Y18" s="18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</row>
    <row r="19" spans="1:254" ht="24" customHeight="1">
      <c r="A19" s="153" t="s">
        <v>6</v>
      </c>
      <c r="B19" s="153"/>
      <c r="C19" s="68">
        <f>Q24</f>
        <v>0</v>
      </c>
      <c r="D19" s="120" t="s">
        <v>56</v>
      </c>
      <c r="E19" s="68">
        <f>G19+H19+I19+J19+K19+L19+M19+N19+O19+P19+Q19+R19+S19+T19+U19</f>
        <v>0</v>
      </c>
      <c r="F19" s="68">
        <f t="shared" si="4"/>
        <v>0</v>
      </c>
      <c r="G19" s="90">
        <v>0</v>
      </c>
      <c r="H19" s="90">
        <v>0</v>
      </c>
      <c r="I19" s="90">
        <v>0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  <c r="R19" s="90">
        <v>0</v>
      </c>
      <c r="S19" s="90">
        <v>0</v>
      </c>
      <c r="T19" s="90">
        <v>0</v>
      </c>
      <c r="U19" s="90">
        <v>0</v>
      </c>
      <c r="V19" s="18"/>
      <c r="W19" s="18"/>
      <c r="X19" s="18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</row>
    <row r="20" spans="1:254" ht="24" customHeight="1">
      <c r="A20" s="153" t="s">
        <v>16</v>
      </c>
      <c r="B20" s="153"/>
      <c r="C20" s="68">
        <f>S24</f>
        <v>0</v>
      </c>
      <c r="D20" s="120" t="s">
        <v>23</v>
      </c>
      <c r="E20" s="68"/>
      <c r="F20" s="68">
        <f t="shared" si="4"/>
        <v>0</v>
      </c>
      <c r="G20" s="90">
        <v>0</v>
      </c>
      <c r="H20" s="90">
        <v>0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/>
      <c r="U20" s="90">
        <v>0</v>
      </c>
      <c r="V20" s="18"/>
      <c r="W20" s="18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</row>
    <row r="21" spans="1:254" ht="24" customHeight="1">
      <c r="A21" s="153" t="s">
        <v>89</v>
      </c>
      <c r="B21" s="153"/>
      <c r="C21" s="68">
        <f>R24</f>
        <v>0</v>
      </c>
      <c r="D21" s="120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18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54" ht="24" customHeight="1">
      <c r="A22" s="159" t="s">
        <v>19</v>
      </c>
      <c r="B22" s="114" t="s">
        <v>12</v>
      </c>
      <c r="C22" s="68">
        <f>T24</f>
        <v>0</v>
      </c>
      <c r="D22" s="120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 ht="24" customHeight="1">
      <c r="A23" s="160"/>
      <c r="B23" s="113" t="s">
        <v>98</v>
      </c>
      <c r="C23" s="68">
        <f>U24</f>
        <v>0</v>
      </c>
      <c r="D23" s="120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54"/>
      <c r="W23" s="54"/>
      <c r="X23" s="54"/>
      <c r="Y23" s="18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54" ht="25.5" customHeight="1">
      <c r="A24" s="154" t="s">
        <v>29</v>
      </c>
      <c r="B24" s="154"/>
      <c r="C24" s="63">
        <f>E24</f>
        <v>6153</v>
      </c>
      <c r="D24" s="23" t="s">
        <v>88</v>
      </c>
      <c r="E24" s="72">
        <f>E12+E8</f>
        <v>6153</v>
      </c>
      <c r="F24" s="72">
        <f>F12+F8</f>
        <v>6153</v>
      </c>
      <c r="G24" s="72">
        <f aca="true" t="shared" si="5" ref="G24:M24">G8+G12</f>
        <v>6153</v>
      </c>
      <c r="H24" s="72">
        <f t="shared" si="5"/>
        <v>0</v>
      </c>
      <c r="I24" s="72">
        <f t="shared" si="5"/>
        <v>0</v>
      </c>
      <c r="J24" s="72">
        <f t="shared" si="5"/>
        <v>0</v>
      </c>
      <c r="K24" s="72">
        <f t="shared" si="5"/>
        <v>0</v>
      </c>
      <c r="L24" s="72">
        <f t="shared" si="5"/>
        <v>0</v>
      </c>
      <c r="M24" s="72">
        <f t="shared" si="5"/>
        <v>0</v>
      </c>
      <c r="N24" s="72">
        <f aca="true" t="shared" si="6" ref="N24:U24">N12+N8</f>
        <v>0</v>
      </c>
      <c r="O24" s="72">
        <f t="shared" si="6"/>
        <v>0</v>
      </c>
      <c r="P24" s="72">
        <f t="shared" si="6"/>
        <v>0</v>
      </c>
      <c r="Q24" s="72">
        <f t="shared" si="6"/>
        <v>0</v>
      </c>
      <c r="R24" s="72">
        <f t="shared" si="6"/>
        <v>0</v>
      </c>
      <c r="S24" s="72">
        <f t="shared" si="6"/>
        <v>0</v>
      </c>
      <c r="T24" s="72">
        <f t="shared" si="6"/>
        <v>0</v>
      </c>
      <c r="U24" s="72">
        <f t="shared" si="6"/>
        <v>0</v>
      </c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</row>
    <row r="25" spans="1:21" ht="12.7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1:21" ht="12.7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1:21" ht="12.7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1:21" ht="12.7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1:21" ht="12.7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1:21" ht="12.7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1:21" ht="12.7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1:21" ht="12.7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ht="9.75" customHeight="1"/>
  </sheetData>
  <mergeCells count="20">
    <mergeCell ref="R6:R7"/>
    <mergeCell ref="S6:S7"/>
    <mergeCell ref="A5:B7"/>
    <mergeCell ref="G6:N6"/>
    <mergeCell ref="A24:B24"/>
    <mergeCell ref="A8:A16"/>
    <mergeCell ref="A22:A23"/>
    <mergeCell ref="A19:B19"/>
    <mergeCell ref="A20:B20"/>
    <mergeCell ref="A21:B21"/>
    <mergeCell ref="T6:U6"/>
    <mergeCell ref="A17:B17"/>
    <mergeCell ref="A18:B18"/>
    <mergeCell ref="C5:C7"/>
    <mergeCell ref="D5:D7"/>
    <mergeCell ref="E5:E7"/>
    <mergeCell ref="F6:F7"/>
    <mergeCell ref="O6:O7"/>
    <mergeCell ref="P6:P7"/>
    <mergeCell ref="Q6:Q7"/>
  </mergeCells>
  <printOptions horizontalCentered="1"/>
  <pageMargins left="0" right="0" top="0" bottom="0" header="0.31496062992125984" footer="0.31496062992125984"/>
  <pageSetup horizontalDpi="600" verticalDpi="600" orientation="landscape" paperSize="9" scale="83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B31"/>
  <sheetViews>
    <sheetView showGridLines="0" showZeros="0" workbookViewId="0" topLeftCell="A1">
      <selection activeCell="C21" sqref="C21"/>
    </sheetView>
  </sheetViews>
  <sheetFormatPr defaultColWidth="9.16015625" defaultRowHeight="12.75" customHeight="1"/>
  <cols>
    <col min="1" max="1" width="21.66015625" style="0" customWidth="1"/>
    <col min="2" max="2" width="55.5" style="0" customWidth="1"/>
    <col min="3" max="3" width="66" style="0" customWidth="1"/>
  </cols>
  <sheetData>
    <row r="1" spans="1:3" ht="24.75" customHeight="1">
      <c r="A1" s="122"/>
      <c r="B1" s="122"/>
      <c r="C1" s="123"/>
    </row>
    <row r="2" spans="1:3" ht="24.75" customHeight="1">
      <c r="A2" s="115" t="s">
        <v>138</v>
      </c>
      <c r="B2" s="115"/>
      <c r="C2" s="116"/>
    </row>
    <row r="3" spans="1:4" ht="24.75" customHeight="1">
      <c r="A3" s="128" t="s">
        <v>109</v>
      </c>
      <c r="B3" s="117"/>
      <c r="C3" s="124" t="s">
        <v>69</v>
      </c>
      <c r="D3" s="4"/>
    </row>
    <row r="4" spans="1:5" ht="24.75" customHeight="1">
      <c r="A4" s="154" t="s">
        <v>103</v>
      </c>
      <c r="B4" s="154"/>
      <c r="C4" s="154" t="s">
        <v>30</v>
      </c>
      <c r="D4" s="4"/>
      <c r="E4" s="4"/>
    </row>
    <row r="5" spans="1:7" ht="36" customHeight="1">
      <c r="A5" s="154"/>
      <c r="B5" s="154"/>
      <c r="C5" s="154"/>
      <c r="F5" s="4"/>
      <c r="G5" s="4"/>
    </row>
    <row r="6" spans="1:4" ht="12.75" customHeight="1" hidden="1">
      <c r="A6" s="154"/>
      <c r="B6" s="154"/>
      <c r="C6" s="154"/>
      <c r="D6" s="4"/>
    </row>
    <row r="7" spans="1:236" ht="24.75" customHeight="1">
      <c r="A7" s="158" t="s">
        <v>59</v>
      </c>
      <c r="B7" s="111" t="s">
        <v>53</v>
      </c>
      <c r="C7" s="109">
        <v>6153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</row>
    <row r="8" spans="1:236" ht="24.75" customHeight="1">
      <c r="A8" s="158"/>
      <c r="B8" s="111" t="s">
        <v>44</v>
      </c>
      <c r="C8" s="109">
        <v>6153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</row>
    <row r="9" spans="1:236" ht="24.75" customHeight="1">
      <c r="A9" s="158"/>
      <c r="B9" s="111" t="s">
        <v>96</v>
      </c>
      <c r="C9" s="90">
        <v>0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</row>
    <row r="10" spans="1:236" ht="24.75" customHeight="1">
      <c r="A10" s="158"/>
      <c r="B10" s="111" t="s">
        <v>99</v>
      </c>
      <c r="C10" s="90">
        <v>0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</row>
    <row r="11" spans="1:236" ht="24.75" customHeight="1">
      <c r="A11" s="158"/>
      <c r="B11" s="111" t="s">
        <v>84</v>
      </c>
      <c r="C11" s="90">
        <v>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</row>
    <row r="12" spans="1:236" ht="24.75" customHeight="1">
      <c r="A12" s="158"/>
      <c r="B12" s="111" t="s">
        <v>87</v>
      </c>
      <c r="C12" s="90">
        <v>0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</row>
    <row r="13" spans="1:236" ht="24.75" customHeight="1">
      <c r="A13" s="158"/>
      <c r="B13" s="112" t="s">
        <v>8</v>
      </c>
      <c r="C13" s="90">
        <v>0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</row>
    <row r="14" spans="1:236" ht="24.75" customHeight="1">
      <c r="A14" s="158"/>
      <c r="B14" s="112" t="s">
        <v>65</v>
      </c>
      <c r="C14" s="90">
        <v>0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</row>
    <row r="15" spans="1:236" ht="24.75" customHeight="1">
      <c r="A15" s="158"/>
      <c r="B15" s="112" t="s">
        <v>41</v>
      </c>
      <c r="C15" s="109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</row>
    <row r="16" spans="1:236" ht="24.75" customHeight="1">
      <c r="A16" s="153" t="s">
        <v>0</v>
      </c>
      <c r="B16" s="153"/>
      <c r="C16" s="90">
        <v>0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</row>
    <row r="17" spans="1:236" ht="24.75" customHeight="1">
      <c r="A17" s="153" t="s">
        <v>18</v>
      </c>
      <c r="B17" s="153"/>
      <c r="C17" s="90">
        <v>0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</row>
    <row r="18" spans="1:236" ht="24.75" customHeight="1">
      <c r="A18" s="153" t="s">
        <v>6</v>
      </c>
      <c r="B18" s="153"/>
      <c r="C18" s="90">
        <v>0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</row>
    <row r="19" spans="1:236" ht="24.75" customHeight="1">
      <c r="A19" s="153" t="s">
        <v>16</v>
      </c>
      <c r="B19" s="153"/>
      <c r="C19" s="90">
        <v>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</row>
    <row r="20" spans="1:236" ht="24.75" customHeight="1">
      <c r="A20" s="153" t="s">
        <v>89</v>
      </c>
      <c r="B20" s="153"/>
      <c r="C20" s="90">
        <v>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</row>
    <row r="21" spans="1:236" ht="24.75" customHeight="1">
      <c r="A21" s="159" t="s">
        <v>19</v>
      </c>
      <c r="B21" s="114" t="s">
        <v>12</v>
      </c>
      <c r="C21" s="109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</row>
    <row r="22" spans="1:236" ht="24.75" customHeight="1">
      <c r="A22" s="160"/>
      <c r="B22" s="113" t="s">
        <v>98</v>
      </c>
      <c r="C22" s="90">
        <v>0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</row>
    <row r="23" spans="1:236" ht="24.75" customHeight="1">
      <c r="A23" s="154" t="s">
        <v>29</v>
      </c>
      <c r="B23" s="154"/>
      <c r="C23" s="110">
        <v>6153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</row>
    <row r="24" spans="1:3" ht="12.75" customHeight="1">
      <c r="A24" s="24"/>
      <c r="B24" s="24"/>
      <c r="C24" s="24"/>
    </row>
    <row r="25" spans="1:3" ht="12.75" customHeight="1">
      <c r="A25" s="24"/>
      <c r="B25" s="24"/>
      <c r="C25" s="24"/>
    </row>
    <row r="26" spans="1:3" ht="12.75" customHeight="1">
      <c r="A26" s="24"/>
      <c r="B26" s="24"/>
      <c r="C26" s="24"/>
    </row>
    <row r="27" spans="1:3" ht="12.75" customHeight="1">
      <c r="A27" s="24"/>
      <c r="B27" s="24"/>
      <c r="C27" s="24"/>
    </row>
    <row r="28" spans="1:3" ht="12.75" customHeight="1">
      <c r="A28" s="24"/>
      <c r="B28" s="24"/>
      <c r="C28" s="24"/>
    </row>
    <row r="29" spans="1:3" ht="12.75" customHeight="1">
      <c r="A29" s="24"/>
      <c r="B29" s="24"/>
      <c r="C29" s="24"/>
    </row>
    <row r="30" spans="1:3" ht="12.75" customHeight="1">
      <c r="A30" s="24"/>
      <c r="B30" s="24"/>
      <c r="C30" s="24"/>
    </row>
    <row r="31" spans="1:3" ht="12.75" customHeight="1">
      <c r="A31" s="24"/>
      <c r="B31" s="24"/>
      <c r="C31" s="24"/>
    </row>
    <row r="32" ht="9.75" customHeight="1"/>
  </sheetData>
  <mergeCells count="10">
    <mergeCell ref="C4:C6"/>
    <mergeCell ref="A4:B6"/>
    <mergeCell ref="A20:B20"/>
    <mergeCell ref="A23:B23"/>
    <mergeCell ref="A7:A15"/>
    <mergeCell ref="A21:A22"/>
    <mergeCell ref="A16:B16"/>
    <mergeCell ref="A17:B17"/>
    <mergeCell ref="A18:B18"/>
    <mergeCell ref="A19:B19"/>
  </mergeCells>
  <printOptions horizontalCentered="1"/>
  <pageMargins left="0" right="0" top="0" bottom="0" header="0.31496062992125984" footer="0.31496062992125984"/>
  <pageSetup horizontalDpi="600" verticalDpi="600" orientation="portrait" paperSize="9" scale="83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Q26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27.16015625" style="0" customWidth="1"/>
    <col min="2" max="2" width="12.33203125" style="0" customWidth="1"/>
    <col min="3" max="3" width="11.5" style="0" customWidth="1"/>
    <col min="4" max="4" width="13.66015625" style="0" customWidth="1"/>
    <col min="5" max="5" width="10.66015625" style="0" customWidth="1"/>
    <col min="6" max="6" width="10.16015625" style="0" customWidth="1"/>
    <col min="7" max="7" width="10.33203125" style="0" customWidth="1"/>
    <col min="8" max="8" width="7.66015625" style="0" customWidth="1"/>
    <col min="9" max="9" width="11.66015625" style="0" customWidth="1"/>
    <col min="10" max="10" width="11.16015625" style="0" customWidth="1"/>
    <col min="11" max="11" width="11.66015625" style="0" customWidth="1"/>
    <col min="12" max="12" width="8" style="0" customWidth="1"/>
    <col min="13" max="13" width="7.33203125" style="0" customWidth="1"/>
    <col min="14" max="14" width="12.16015625" style="0" customWidth="1"/>
    <col min="15" max="15" width="7.33203125" style="0" customWidth="1"/>
    <col min="16" max="16" width="8.66015625" style="0" customWidth="1"/>
    <col min="17" max="17" width="10.66015625" style="0" customWidth="1"/>
  </cols>
  <sheetData>
    <row r="1" spans="1:18" ht="24.75" customHeight="1">
      <c r="A1" s="12"/>
      <c r="B1" s="15"/>
      <c r="C1" s="15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5"/>
    </row>
    <row r="2" spans="1:18" ht="24.75" customHeight="1">
      <c r="A2" s="14" t="s">
        <v>139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24.75" customHeight="1">
      <c r="A3" s="127" t="s">
        <v>111</v>
      </c>
      <c r="B3" s="59"/>
      <c r="C3" s="44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5" t="s">
        <v>69</v>
      </c>
    </row>
    <row r="4" spans="1:18" ht="24.75" customHeight="1">
      <c r="A4" s="167" t="s">
        <v>35</v>
      </c>
      <c r="B4" s="144" t="s">
        <v>21</v>
      </c>
      <c r="C4" s="49" t="s">
        <v>60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ht="41.25" customHeight="1">
      <c r="A5" s="143"/>
      <c r="B5" s="155"/>
      <c r="C5" s="152" t="s">
        <v>53</v>
      </c>
      <c r="D5" s="162" t="s">
        <v>59</v>
      </c>
      <c r="E5" s="163"/>
      <c r="F5" s="163"/>
      <c r="G5" s="163"/>
      <c r="H5" s="163"/>
      <c r="I5" s="163"/>
      <c r="J5" s="163"/>
      <c r="K5" s="164"/>
      <c r="L5" s="145" t="s">
        <v>0</v>
      </c>
      <c r="M5" s="145" t="s">
        <v>18</v>
      </c>
      <c r="N5" s="168" t="s">
        <v>6</v>
      </c>
      <c r="O5" s="168" t="s">
        <v>89</v>
      </c>
      <c r="P5" s="168" t="s">
        <v>62</v>
      </c>
      <c r="Q5" s="165" t="s">
        <v>19</v>
      </c>
      <c r="R5" s="166"/>
    </row>
    <row r="6" spans="1:18" ht="42.75" customHeight="1">
      <c r="A6" s="143"/>
      <c r="B6" s="155"/>
      <c r="C6" s="165"/>
      <c r="D6" s="60" t="s">
        <v>44</v>
      </c>
      <c r="E6" s="45" t="s">
        <v>96</v>
      </c>
      <c r="F6" s="45" t="s">
        <v>99</v>
      </c>
      <c r="G6" s="45" t="s">
        <v>84</v>
      </c>
      <c r="H6" s="45" t="s">
        <v>87</v>
      </c>
      <c r="I6" s="45" t="s">
        <v>8</v>
      </c>
      <c r="J6" s="45" t="s">
        <v>65</v>
      </c>
      <c r="K6" s="45" t="s">
        <v>41</v>
      </c>
      <c r="L6" s="146"/>
      <c r="M6" s="146"/>
      <c r="N6" s="169"/>
      <c r="O6" s="169"/>
      <c r="P6" s="169"/>
      <c r="Q6" s="46" t="s">
        <v>12</v>
      </c>
      <c r="R6" s="47" t="s">
        <v>98</v>
      </c>
    </row>
    <row r="7" spans="1:251" ht="24" customHeight="1">
      <c r="A7" s="17" t="s">
        <v>97</v>
      </c>
      <c r="B7" s="72">
        <f>B8+B9+B10</f>
        <v>5803</v>
      </c>
      <c r="C7" s="72">
        <f>C8+C9+C10</f>
        <v>5803</v>
      </c>
      <c r="D7" s="70">
        <f>D10+D9+D8</f>
        <v>5803</v>
      </c>
      <c r="E7" s="70">
        <f aca="true" t="shared" si="0" ref="E7:R7">E8+E9+E10</f>
        <v>0</v>
      </c>
      <c r="F7" s="70">
        <f t="shared" si="0"/>
        <v>0</v>
      </c>
      <c r="G7" s="70">
        <f t="shared" si="0"/>
        <v>0</v>
      </c>
      <c r="H7" s="70">
        <f t="shared" si="0"/>
        <v>0</v>
      </c>
      <c r="I7" s="70">
        <f t="shared" si="0"/>
        <v>0</v>
      </c>
      <c r="J7" s="70">
        <f t="shared" si="0"/>
        <v>0</v>
      </c>
      <c r="K7" s="70"/>
      <c r="L7" s="73">
        <f t="shared" si="0"/>
        <v>0</v>
      </c>
      <c r="M7" s="73">
        <f t="shared" si="0"/>
        <v>0</v>
      </c>
      <c r="N7" s="73">
        <f t="shared" si="0"/>
        <v>0</v>
      </c>
      <c r="O7" s="73">
        <f t="shared" si="0"/>
        <v>0</v>
      </c>
      <c r="P7" s="73">
        <f t="shared" si="0"/>
        <v>0</v>
      </c>
      <c r="Q7" s="73">
        <f t="shared" si="0"/>
        <v>0</v>
      </c>
      <c r="R7" s="73">
        <f t="shared" si="0"/>
        <v>0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ht="18.75" customHeight="1">
      <c r="A8" s="19" t="s">
        <v>31</v>
      </c>
      <c r="B8" s="68">
        <f aca="true" t="shared" si="1" ref="B8:B16">C8+L8+M8+N8+O8+P8+Q8+R8</f>
        <v>910</v>
      </c>
      <c r="C8" s="74">
        <v>910</v>
      </c>
      <c r="D8" s="88">
        <v>910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9">
        <v>0</v>
      </c>
      <c r="K8" s="92">
        <v>0</v>
      </c>
      <c r="L8" s="88">
        <v>0</v>
      </c>
      <c r="M8" s="89">
        <v>0</v>
      </c>
      <c r="N8" s="92">
        <v>0</v>
      </c>
      <c r="O8" s="88">
        <v>0</v>
      </c>
      <c r="P8" s="89">
        <v>0</v>
      </c>
      <c r="Q8" s="92">
        <v>0</v>
      </c>
      <c r="R8" s="89">
        <v>0</v>
      </c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ht="24" customHeight="1">
      <c r="A9" s="20" t="s">
        <v>67</v>
      </c>
      <c r="B9" s="68">
        <f t="shared" si="1"/>
        <v>143</v>
      </c>
      <c r="C9" s="74">
        <f>D9+DE9+F9+G9+H9+I9+J9+K9</f>
        <v>143</v>
      </c>
      <c r="D9" s="88">
        <v>143</v>
      </c>
      <c r="E9" s="87">
        <v>0</v>
      </c>
      <c r="F9" s="88">
        <v>0</v>
      </c>
      <c r="G9" s="88">
        <v>0</v>
      </c>
      <c r="H9" s="87">
        <v>0</v>
      </c>
      <c r="I9" s="90">
        <v>0</v>
      </c>
      <c r="J9" s="95">
        <v>0</v>
      </c>
      <c r="K9" s="94"/>
      <c r="L9" s="87">
        <v>0</v>
      </c>
      <c r="M9" s="89">
        <v>0</v>
      </c>
      <c r="N9" s="94">
        <v>0</v>
      </c>
      <c r="O9" s="88">
        <v>0</v>
      </c>
      <c r="P9" s="89">
        <v>0</v>
      </c>
      <c r="Q9" s="94">
        <v>0</v>
      </c>
      <c r="R9" s="89">
        <v>0</v>
      </c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ht="16.5" customHeight="1">
      <c r="A10" s="20" t="s">
        <v>47</v>
      </c>
      <c r="B10" s="68">
        <f t="shared" si="1"/>
        <v>4750</v>
      </c>
      <c r="C10" s="74">
        <f>D10+E10+F10+G10+H10+I10+J10+K10</f>
        <v>4750</v>
      </c>
      <c r="D10" s="87">
        <v>4750</v>
      </c>
      <c r="E10" s="93">
        <v>0</v>
      </c>
      <c r="F10" s="87">
        <v>0</v>
      </c>
      <c r="G10" s="87">
        <v>0</v>
      </c>
      <c r="H10" s="93">
        <v>0</v>
      </c>
      <c r="I10" s="93">
        <v>0</v>
      </c>
      <c r="J10" s="97">
        <v>0</v>
      </c>
      <c r="K10" s="96">
        <v>0</v>
      </c>
      <c r="L10" s="93">
        <v>0</v>
      </c>
      <c r="M10" s="90">
        <v>0</v>
      </c>
      <c r="N10" s="96">
        <v>0</v>
      </c>
      <c r="O10" s="87">
        <v>0</v>
      </c>
      <c r="P10" s="90">
        <v>0</v>
      </c>
      <c r="Q10" s="96">
        <v>0</v>
      </c>
      <c r="R10" s="90">
        <v>0</v>
      </c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ht="18.75" customHeight="1">
      <c r="A11" s="20" t="s">
        <v>85</v>
      </c>
      <c r="B11" s="68">
        <f t="shared" si="1"/>
        <v>350</v>
      </c>
      <c r="C11" s="68">
        <f aca="true" t="shared" si="2" ref="C11:J11">C12+C13+C14+C15+C16+C17</f>
        <v>350</v>
      </c>
      <c r="D11" s="69">
        <f t="shared" si="2"/>
        <v>350</v>
      </c>
      <c r="E11" s="69">
        <f t="shared" si="2"/>
        <v>0</v>
      </c>
      <c r="F11" s="69">
        <f t="shared" si="2"/>
        <v>0</v>
      </c>
      <c r="G11" s="69">
        <f t="shared" si="2"/>
        <v>0</v>
      </c>
      <c r="H11" s="69">
        <f t="shared" si="2"/>
        <v>0</v>
      </c>
      <c r="I11" s="69">
        <f t="shared" si="2"/>
        <v>0</v>
      </c>
      <c r="J11" s="69">
        <f t="shared" si="2"/>
        <v>0</v>
      </c>
      <c r="K11" s="69"/>
      <c r="L11" s="69">
        <f>L12+L13+L14+L15+L17+L16</f>
        <v>0</v>
      </c>
      <c r="M11" s="69">
        <f>M12+M13+M14+M15+M16+M17</f>
        <v>0</v>
      </c>
      <c r="N11" s="69">
        <f>N17+N16+N15+N14+N13+N12</f>
        <v>0</v>
      </c>
      <c r="O11" s="69">
        <f>O12+O13+O14+O15+O16+O17</f>
        <v>0</v>
      </c>
      <c r="P11" s="69">
        <f>P12+P13+P14+P15+P16+P17</f>
        <v>0</v>
      </c>
      <c r="Q11" s="69">
        <f>Q12+Q13+Q14+Q15+Q16+Q17</f>
        <v>0</v>
      </c>
      <c r="R11" s="69">
        <f>R12+R13+R14+R15+R16+R17</f>
        <v>0</v>
      </c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ht="24" customHeight="1">
      <c r="A12" s="20" t="s">
        <v>82</v>
      </c>
      <c r="B12" s="68">
        <f t="shared" si="1"/>
        <v>350</v>
      </c>
      <c r="C12" s="74">
        <f aca="true" t="shared" si="3" ref="C12:C17">D12+E12+F12+G12+H12+I12+J12+K12</f>
        <v>350</v>
      </c>
      <c r="D12" s="88">
        <v>350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9">
        <v>0</v>
      </c>
      <c r="K12" s="92"/>
      <c r="L12" s="88">
        <v>0</v>
      </c>
      <c r="M12" s="89">
        <v>0</v>
      </c>
      <c r="N12" s="92">
        <v>0</v>
      </c>
      <c r="O12" s="88">
        <v>0</v>
      </c>
      <c r="P12" s="89">
        <v>0</v>
      </c>
      <c r="Q12" s="92">
        <v>0</v>
      </c>
      <c r="R12" s="89">
        <v>0</v>
      </c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ht="24" customHeight="1">
      <c r="A13" s="20" t="s">
        <v>33</v>
      </c>
      <c r="B13" s="68">
        <f t="shared" si="1"/>
        <v>0</v>
      </c>
      <c r="C13" s="74">
        <f t="shared" si="3"/>
        <v>0</v>
      </c>
      <c r="D13" s="88"/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9">
        <v>0</v>
      </c>
      <c r="K13" s="92">
        <v>0</v>
      </c>
      <c r="L13" s="88">
        <v>0</v>
      </c>
      <c r="M13" s="89">
        <v>0</v>
      </c>
      <c r="N13" s="92">
        <v>0</v>
      </c>
      <c r="O13" s="88">
        <v>0</v>
      </c>
      <c r="P13" s="90">
        <v>0</v>
      </c>
      <c r="Q13" s="92">
        <v>0</v>
      </c>
      <c r="R13" s="89">
        <v>0</v>
      </c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ht="24" customHeight="1">
      <c r="A14" s="20" t="s">
        <v>27</v>
      </c>
      <c r="B14" s="68">
        <f t="shared" si="1"/>
        <v>0</v>
      </c>
      <c r="C14" s="74">
        <f t="shared" si="3"/>
        <v>0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9">
        <v>0</v>
      </c>
      <c r="J14" s="98">
        <v>0</v>
      </c>
      <c r="K14" s="92">
        <v>0</v>
      </c>
      <c r="L14" s="88">
        <v>0</v>
      </c>
      <c r="M14" s="89">
        <v>0</v>
      </c>
      <c r="N14" s="92">
        <v>0</v>
      </c>
      <c r="O14" s="88">
        <v>0</v>
      </c>
      <c r="P14" s="97">
        <v>0</v>
      </c>
      <c r="Q14" s="92">
        <v>0</v>
      </c>
      <c r="R14" s="89">
        <v>0</v>
      </c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ht="24" customHeight="1">
      <c r="A15" s="20" t="s">
        <v>86</v>
      </c>
      <c r="B15" s="68">
        <f t="shared" si="1"/>
        <v>0</v>
      </c>
      <c r="C15" s="74">
        <f t="shared" si="3"/>
        <v>0</v>
      </c>
      <c r="D15" s="88">
        <v>0</v>
      </c>
      <c r="E15" s="88">
        <v>0</v>
      </c>
      <c r="F15" s="88">
        <v>0</v>
      </c>
      <c r="G15" s="88">
        <v>0</v>
      </c>
      <c r="H15" s="88">
        <v>0</v>
      </c>
      <c r="I15" s="89">
        <v>0</v>
      </c>
      <c r="J15" s="98">
        <v>0</v>
      </c>
      <c r="K15" s="92">
        <v>0</v>
      </c>
      <c r="L15" s="88">
        <v>0</v>
      </c>
      <c r="M15" s="89">
        <v>0</v>
      </c>
      <c r="N15" s="92">
        <v>0</v>
      </c>
      <c r="O15" s="88">
        <v>0</v>
      </c>
      <c r="P15" s="97">
        <v>0</v>
      </c>
      <c r="Q15" s="92">
        <v>0</v>
      </c>
      <c r="R15" s="89">
        <v>0</v>
      </c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ht="24" customHeight="1">
      <c r="A16" s="21" t="s">
        <v>101</v>
      </c>
      <c r="B16" s="68">
        <f t="shared" si="1"/>
        <v>0</v>
      </c>
      <c r="C16" s="74">
        <f t="shared" si="3"/>
        <v>0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  <c r="I16" s="89">
        <v>0</v>
      </c>
      <c r="J16" s="98">
        <v>0</v>
      </c>
      <c r="K16" s="92">
        <v>0</v>
      </c>
      <c r="L16" s="88">
        <v>0</v>
      </c>
      <c r="M16" s="89">
        <v>0</v>
      </c>
      <c r="N16" s="92">
        <v>0</v>
      </c>
      <c r="O16" s="90">
        <v>0</v>
      </c>
      <c r="P16" s="99">
        <v>0</v>
      </c>
      <c r="Q16" s="92">
        <v>0</v>
      </c>
      <c r="R16" s="89">
        <v>0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ht="24" customHeight="1">
      <c r="A17" s="22" t="s">
        <v>94</v>
      </c>
      <c r="B17" s="68">
        <f>C17+L17+M17++O17+P17+Q17+R17</f>
        <v>0</v>
      </c>
      <c r="C17" s="74">
        <f t="shared" si="3"/>
        <v>0</v>
      </c>
      <c r="D17" s="90">
        <v>0</v>
      </c>
      <c r="E17" s="95">
        <v>0</v>
      </c>
      <c r="F17" s="95">
        <v>0</v>
      </c>
      <c r="G17" s="95">
        <v>0</v>
      </c>
      <c r="H17" s="94">
        <v>0</v>
      </c>
      <c r="I17" s="90">
        <v>0</v>
      </c>
      <c r="J17" s="95">
        <v>0</v>
      </c>
      <c r="K17" s="94">
        <v>0</v>
      </c>
      <c r="L17" s="87">
        <v>0</v>
      </c>
      <c r="M17" s="90">
        <v>0</v>
      </c>
      <c r="N17" s="94">
        <v>0</v>
      </c>
      <c r="O17" s="93">
        <v>0</v>
      </c>
      <c r="P17" s="90">
        <v>0</v>
      </c>
      <c r="Q17" s="94">
        <v>0</v>
      </c>
      <c r="R17" s="90">
        <v>0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ht="27" customHeight="1">
      <c r="A18" s="23" t="s">
        <v>88</v>
      </c>
      <c r="B18" s="72">
        <f>B7+B11</f>
        <v>6153</v>
      </c>
      <c r="C18" s="72">
        <f>C11+C7</f>
        <v>6153</v>
      </c>
      <c r="D18" s="71">
        <f>D7+D11</f>
        <v>6153</v>
      </c>
      <c r="E18" s="71">
        <f aca="true" t="shared" si="4" ref="E18:M18">E11+E7</f>
        <v>0</v>
      </c>
      <c r="F18" s="71">
        <f t="shared" si="4"/>
        <v>0</v>
      </c>
      <c r="G18" s="71">
        <f t="shared" si="4"/>
        <v>0</v>
      </c>
      <c r="H18" s="71">
        <f t="shared" si="4"/>
        <v>0</v>
      </c>
      <c r="I18" s="71">
        <f t="shared" si="4"/>
        <v>0</v>
      </c>
      <c r="J18" s="71">
        <f t="shared" si="4"/>
        <v>0</v>
      </c>
      <c r="K18" s="71">
        <f t="shared" si="4"/>
        <v>0</v>
      </c>
      <c r="L18" s="71">
        <f t="shared" si="4"/>
        <v>0</v>
      </c>
      <c r="M18" s="71">
        <f t="shared" si="4"/>
        <v>0</v>
      </c>
      <c r="N18" s="71">
        <f>N7+N11</f>
        <v>0</v>
      </c>
      <c r="O18" s="71">
        <f>O11+O7</f>
        <v>0</v>
      </c>
      <c r="P18" s="71">
        <f>P11+P7</f>
        <v>0</v>
      </c>
      <c r="Q18" s="71">
        <f>Q11+Q7</f>
        <v>0</v>
      </c>
      <c r="R18" s="71">
        <f>R11+R7</f>
        <v>0</v>
      </c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18" ht="12.75" customHeight="1">
      <c r="A19" s="24"/>
      <c r="B19" s="24"/>
      <c r="C19" s="24"/>
      <c r="D19" s="24"/>
      <c r="E19" s="18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spans="1:18" ht="12.7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1:18" ht="12.7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</row>
    <row r="22" spans="1:18" ht="12.7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</row>
    <row r="23" spans="1:18" ht="12.7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</row>
    <row r="24" spans="1:18" ht="12.7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pans="1:18" ht="12.7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</row>
    <row r="26" spans="1:18" ht="12.7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</row>
    <row r="27" ht="9.75" customHeight="1"/>
  </sheetData>
  <mergeCells count="10">
    <mergeCell ref="D5:K5"/>
    <mergeCell ref="Q5:R5"/>
    <mergeCell ref="A4:A6"/>
    <mergeCell ref="B4:B6"/>
    <mergeCell ref="C5:C6"/>
    <mergeCell ref="L5:L6"/>
    <mergeCell ref="M5:M6"/>
    <mergeCell ref="N5:N6"/>
    <mergeCell ref="O5:O6"/>
    <mergeCell ref="P5:P6"/>
  </mergeCells>
  <printOptions horizontalCentered="1"/>
  <pageMargins left="0" right="0" top="0.98" bottom="0.79" header="0.51" footer="0.51"/>
  <pageSetup horizontalDpi="600" verticalDpi="600" orientation="landscape" paperSize="9" scale="83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B29"/>
  <sheetViews>
    <sheetView showGridLines="0" showZeros="0" workbookViewId="0" topLeftCell="A1">
      <selection activeCell="A2" sqref="A2:D2"/>
    </sheetView>
  </sheetViews>
  <sheetFormatPr defaultColWidth="9.16015625" defaultRowHeight="12.75" customHeight="1"/>
  <cols>
    <col min="1" max="1" width="28.66015625" style="0" customWidth="1"/>
    <col min="2" max="2" width="23.33203125" style="0" customWidth="1"/>
    <col min="3" max="3" width="29.33203125" style="0" customWidth="1"/>
    <col min="4" max="4" width="15" style="0" customWidth="1"/>
  </cols>
  <sheetData>
    <row r="1" spans="1:4" ht="24.75" customHeight="1">
      <c r="A1" s="11"/>
      <c r="B1" s="12"/>
      <c r="C1" s="12"/>
      <c r="D1" s="13"/>
    </row>
    <row r="2" spans="1:4" ht="24.75" customHeight="1">
      <c r="A2" s="170" t="s">
        <v>140</v>
      </c>
      <c r="B2" s="171"/>
      <c r="C2" s="171"/>
      <c r="D2" s="171"/>
    </row>
    <row r="3" spans="1:4" ht="15.75" customHeight="1">
      <c r="A3" s="126" t="s">
        <v>110</v>
      </c>
      <c r="D3" s="65" t="s">
        <v>69</v>
      </c>
    </row>
    <row r="4" spans="1:4" ht="24.75" customHeight="1">
      <c r="A4" s="154" t="s">
        <v>1</v>
      </c>
      <c r="B4" s="172"/>
      <c r="C4" s="16" t="s">
        <v>57</v>
      </c>
      <c r="D4" s="16"/>
    </row>
    <row r="5" spans="1:4" ht="18.75" customHeight="1">
      <c r="A5" s="154" t="s">
        <v>37</v>
      </c>
      <c r="B5" s="154" t="s">
        <v>30</v>
      </c>
      <c r="C5" s="154" t="s">
        <v>37</v>
      </c>
      <c r="D5" s="161" t="s">
        <v>5</v>
      </c>
    </row>
    <row r="6" spans="1:4" ht="22.5" customHeight="1" hidden="1">
      <c r="A6" s="154"/>
      <c r="B6" s="154"/>
      <c r="C6" s="154"/>
      <c r="D6" s="161"/>
    </row>
    <row r="7" spans="1:4" ht="7.5" customHeight="1" hidden="1">
      <c r="A7" s="154"/>
      <c r="B7" s="154"/>
      <c r="C7" s="154"/>
      <c r="D7" s="161"/>
    </row>
    <row r="8" spans="1:236" ht="19.5" customHeight="1">
      <c r="A8" s="111" t="s">
        <v>5</v>
      </c>
      <c r="B8" s="68">
        <v>6153</v>
      </c>
      <c r="C8" s="48" t="s">
        <v>97</v>
      </c>
      <c r="D8" s="72">
        <f>D11+D10+D9</f>
        <v>5803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</row>
    <row r="9" spans="1:236" ht="19.5" customHeight="1">
      <c r="A9" s="111"/>
      <c r="B9" s="68"/>
      <c r="C9" s="48" t="s">
        <v>31</v>
      </c>
      <c r="D9" s="90">
        <v>910</v>
      </c>
      <c r="E9" s="18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</row>
    <row r="10" spans="1:236" ht="19.5" customHeight="1">
      <c r="A10" s="111"/>
      <c r="B10" s="68"/>
      <c r="C10" s="118" t="s">
        <v>42</v>
      </c>
      <c r="D10" s="90">
        <v>4750</v>
      </c>
      <c r="E10" s="18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</row>
    <row r="11" spans="1:236" ht="19.5" customHeight="1">
      <c r="A11" s="111"/>
      <c r="B11" s="68"/>
      <c r="C11" s="118" t="s">
        <v>40</v>
      </c>
      <c r="D11" s="90">
        <v>143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</row>
    <row r="12" spans="1:236" ht="19.5" customHeight="1">
      <c r="A12" s="111"/>
      <c r="B12" s="68"/>
      <c r="C12" s="118" t="s">
        <v>85</v>
      </c>
      <c r="D12" s="68">
        <f>D13+D14+D15+D16+D17+D18+D19+D20</f>
        <v>350</v>
      </c>
      <c r="E12" s="18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</row>
    <row r="13" spans="1:236" ht="19.5" customHeight="1">
      <c r="A13" s="111"/>
      <c r="B13" s="68"/>
      <c r="C13" s="118" t="s">
        <v>82</v>
      </c>
      <c r="D13" s="90">
        <v>350</v>
      </c>
      <c r="E13" s="18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</row>
    <row r="14" spans="1:236" ht="19.5" customHeight="1">
      <c r="A14" s="112"/>
      <c r="B14" s="68"/>
      <c r="C14" s="118" t="s">
        <v>33</v>
      </c>
      <c r="D14" s="90"/>
      <c r="E14" s="18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</row>
    <row r="15" spans="1:236" ht="19.5" customHeight="1">
      <c r="A15" s="112"/>
      <c r="B15" s="68"/>
      <c r="C15" s="118" t="s">
        <v>27</v>
      </c>
      <c r="D15" s="90">
        <v>0</v>
      </c>
      <c r="E15" s="18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</row>
    <row r="16" spans="1:236" ht="19.5" customHeight="1">
      <c r="A16" s="112"/>
      <c r="B16" s="68"/>
      <c r="C16" s="118" t="s">
        <v>86</v>
      </c>
      <c r="D16" s="90">
        <v>0</v>
      </c>
      <c r="E16" s="18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</row>
    <row r="17" spans="1:236" ht="19.5" customHeight="1">
      <c r="A17" s="119"/>
      <c r="B17" s="68"/>
      <c r="C17" s="120" t="s">
        <v>101</v>
      </c>
      <c r="D17" s="90">
        <v>0</v>
      </c>
      <c r="E17" s="18"/>
      <c r="F17" s="54"/>
      <c r="G17" s="18"/>
      <c r="H17" s="18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</row>
    <row r="18" spans="1:236" ht="19.5" customHeight="1">
      <c r="A18" s="119"/>
      <c r="B18" s="68"/>
      <c r="C18" s="120" t="s">
        <v>94</v>
      </c>
      <c r="D18" s="90">
        <v>0</v>
      </c>
      <c r="E18" s="18"/>
      <c r="F18" s="18"/>
      <c r="G18" s="18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</row>
    <row r="19" spans="1:236" ht="19.5" customHeight="1">
      <c r="A19" s="119"/>
      <c r="B19" s="68"/>
      <c r="C19" s="120" t="s">
        <v>56</v>
      </c>
      <c r="D19" s="90">
        <v>0</v>
      </c>
      <c r="E19" s="66"/>
      <c r="F19" s="18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</row>
    <row r="20" spans="1:236" ht="19.5" customHeight="1">
      <c r="A20" s="119"/>
      <c r="B20" s="68"/>
      <c r="C20" s="120" t="s">
        <v>23</v>
      </c>
      <c r="D20" s="90">
        <v>0</v>
      </c>
      <c r="E20" s="18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</row>
    <row r="21" spans="1:236" ht="19.5" customHeight="1">
      <c r="A21" s="121" t="s">
        <v>15</v>
      </c>
      <c r="B21" s="63">
        <v>6153</v>
      </c>
      <c r="C21" s="23" t="s">
        <v>88</v>
      </c>
      <c r="D21" s="72">
        <f>D8+D12</f>
        <v>6153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</row>
    <row r="22" spans="1:4" ht="12.75" customHeight="1">
      <c r="A22" s="62"/>
      <c r="B22" s="24"/>
      <c r="C22" s="24"/>
      <c r="D22" s="24"/>
    </row>
    <row r="23" spans="1:4" ht="12.75" customHeight="1">
      <c r="A23" s="24"/>
      <c r="B23" s="24"/>
      <c r="C23" s="24"/>
      <c r="D23" s="24"/>
    </row>
    <row r="24" spans="1:4" ht="12.75" customHeight="1">
      <c r="A24" s="24"/>
      <c r="B24" s="24"/>
      <c r="C24" s="24"/>
      <c r="D24" s="24"/>
    </row>
    <row r="25" spans="1:4" ht="12.75" customHeight="1">
      <c r="A25" s="24"/>
      <c r="B25" s="24"/>
      <c r="C25" s="24"/>
      <c r="D25" s="24"/>
    </row>
    <row r="26" spans="1:4" ht="12.75" customHeight="1">
      <c r="A26" s="24"/>
      <c r="B26" s="24"/>
      <c r="C26" s="24"/>
      <c r="D26" s="24"/>
    </row>
    <row r="27" spans="1:4" ht="12.75" customHeight="1">
      <c r="A27" s="24"/>
      <c r="B27" s="24"/>
      <c r="C27" s="24"/>
      <c r="D27" s="24"/>
    </row>
    <row r="28" spans="1:4" ht="12.75" customHeight="1">
      <c r="A28" s="24"/>
      <c r="B28" s="24"/>
      <c r="C28" s="24"/>
      <c r="D28" s="24"/>
    </row>
    <row r="29" spans="1:4" ht="12.75" customHeight="1">
      <c r="A29" s="24"/>
      <c r="B29" s="24"/>
      <c r="C29" s="24"/>
      <c r="D29" s="24"/>
    </row>
    <row r="30" ht="9.75" customHeight="1"/>
  </sheetData>
  <mergeCells count="6">
    <mergeCell ref="A2:D2"/>
    <mergeCell ref="A4:B4"/>
    <mergeCell ref="B5:B7"/>
    <mergeCell ref="C5:C7"/>
    <mergeCell ref="D5:D7"/>
    <mergeCell ref="A5:A7"/>
  </mergeCells>
  <printOptions horizontalCentered="1"/>
  <pageMargins left="0.1968503937007874" right="0.1968503937007874" top="0" bottom="0" header="0.11811023622047245" footer="0.11811023622047245"/>
  <pageSetup horizontalDpi="600" verticalDpi="600" orientation="portrait" paperSize="9" scale="83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Zeros="0" workbookViewId="0" topLeftCell="A1">
      <selection activeCell="J16" sqref="J16"/>
    </sheetView>
  </sheetViews>
  <sheetFormatPr defaultColWidth="9.16015625" defaultRowHeight="12.75" customHeight="1"/>
  <cols>
    <col min="1" max="1" width="6.33203125" style="0" customWidth="1"/>
    <col min="2" max="2" width="3.66015625" style="0" customWidth="1"/>
    <col min="3" max="3" width="4.33203125" style="0" customWidth="1"/>
    <col min="4" max="4" width="41" style="0" customWidth="1"/>
    <col min="5" max="5" width="13.16015625" style="0" customWidth="1"/>
    <col min="6" max="6" width="13.33203125" style="0" customWidth="1"/>
    <col min="7" max="7" width="11.16015625" style="0" customWidth="1"/>
    <col min="8" max="8" width="8.16015625" style="0" customWidth="1"/>
    <col min="9" max="9" width="6.66015625" style="0" customWidth="1"/>
    <col min="10" max="10" width="6.83203125" style="0" customWidth="1"/>
    <col min="11" max="11" width="5.33203125" style="0" customWidth="1"/>
    <col min="12" max="12" width="6.33203125" style="0" customWidth="1"/>
    <col min="13" max="14" width="6.83203125" style="0" customWidth="1"/>
    <col min="15" max="15" width="5.16015625" style="0" customWidth="1"/>
    <col min="16" max="16" width="8" style="0" customWidth="1"/>
    <col min="17" max="17" width="6.16015625" style="0" customWidth="1"/>
    <col min="18" max="18" width="7.66015625" style="0" customWidth="1"/>
    <col min="19" max="19" width="8.5" style="0" customWidth="1"/>
  </cols>
  <sheetData>
    <row r="1" spans="1:4" ht="12" customHeight="1">
      <c r="A1" s="4"/>
      <c r="D1" s="64"/>
    </row>
    <row r="2" spans="1:22" ht="22.5" customHeight="1">
      <c r="A2" s="61" t="s">
        <v>141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6"/>
      <c r="U2" s="26"/>
      <c r="V2" s="26"/>
    </row>
    <row r="3" spans="1:22" ht="18" customHeight="1">
      <c r="A3" s="86" t="s">
        <v>110</v>
      </c>
      <c r="B3" s="4"/>
      <c r="C3" s="4"/>
      <c r="D3" s="27"/>
      <c r="E3" s="1"/>
      <c r="F3" s="1"/>
      <c r="G3" s="1"/>
      <c r="H3" s="1"/>
      <c r="I3" s="1"/>
      <c r="J3" s="1"/>
      <c r="K3" s="1"/>
      <c r="L3" s="1"/>
      <c r="M3" s="1"/>
      <c r="O3" s="1"/>
      <c r="P3" s="1"/>
      <c r="Q3" s="1"/>
      <c r="R3" s="1"/>
      <c r="S3" s="28" t="s">
        <v>69</v>
      </c>
      <c r="T3" s="1"/>
      <c r="U3" s="1"/>
      <c r="V3" s="1"/>
    </row>
    <row r="4" spans="1:22" ht="23.25" customHeight="1">
      <c r="A4" s="177" t="s">
        <v>102</v>
      </c>
      <c r="B4" s="177"/>
      <c r="C4" s="177"/>
      <c r="D4" s="173" t="s">
        <v>58</v>
      </c>
      <c r="E4" s="29" t="s">
        <v>14</v>
      </c>
      <c r="F4" s="30"/>
      <c r="G4" s="30"/>
      <c r="H4" s="30"/>
      <c r="I4" s="30"/>
      <c r="J4" s="30"/>
      <c r="K4" s="30"/>
      <c r="L4" s="30"/>
      <c r="M4" s="30"/>
      <c r="N4" s="30"/>
      <c r="O4" s="31"/>
      <c r="P4" s="30"/>
      <c r="Q4" s="31"/>
      <c r="R4" s="31"/>
      <c r="S4" s="32"/>
      <c r="T4" s="1"/>
      <c r="U4" s="1"/>
      <c r="V4" s="1"/>
    </row>
    <row r="5" spans="1:22" ht="31.5" customHeight="1">
      <c r="A5" s="177"/>
      <c r="B5" s="177"/>
      <c r="C5" s="177"/>
      <c r="D5" s="174"/>
      <c r="E5" s="176" t="s">
        <v>81</v>
      </c>
      <c r="F5" s="29" t="s">
        <v>9</v>
      </c>
      <c r="G5" s="31"/>
      <c r="H5" s="31"/>
      <c r="I5" s="31"/>
      <c r="J5" s="31"/>
      <c r="K5" s="31"/>
      <c r="L5" s="31"/>
      <c r="M5" s="31"/>
      <c r="N5" s="32"/>
      <c r="O5" s="179" t="s">
        <v>0</v>
      </c>
      <c r="P5" s="175" t="s">
        <v>93</v>
      </c>
      <c r="Q5" s="181" t="s">
        <v>6</v>
      </c>
      <c r="R5" s="173" t="s">
        <v>62</v>
      </c>
      <c r="S5" s="173" t="s">
        <v>89</v>
      </c>
      <c r="T5" s="1"/>
      <c r="U5" s="1"/>
      <c r="V5" s="1"/>
    </row>
    <row r="6" spans="1:21" ht="37.5" customHeight="1">
      <c r="A6" s="177"/>
      <c r="B6" s="177"/>
      <c r="C6" s="177"/>
      <c r="D6" s="174"/>
      <c r="E6" s="174"/>
      <c r="F6" s="173" t="s">
        <v>21</v>
      </c>
      <c r="G6" s="173" t="s">
        <v>5</v>
      </c>
      <c r="H6" s="173" t="s">
        <v>68</v>
      </c>
      <c r="I6" s="173" t="s">
        <v>99</v>
      </c>
      <c r="J6" s="173" t="s">
        <v>84</v>
      </c>
      <c r="K6" s="173" t="s">
        <v>87</v>
      </c>
      <c r="L6" s="173" t="s">
        <v>8</v>
      </c>
      <c r="M6" s="173" t="s">
        <v>65</v>
      </c>
      <c r="N6" s="173" t="s">
        <v>41</v>
      </c>
      <c r="O6" s="180"/>
      <c r="P6" s="178"/>
      <c r="Q6" s="182"/>
      <c r="R6" s="174"/>
      <c r="S6" s="174"/>
      <c r="T6" s="4"/>
      <c r="U6" s="4"/>
    </row>
    <row r="7" spans="1:22" ht="41.25" customHeight="1">
      <c r="A7" s="33" t="s">
        <v>39</v>
      </c>
      <c r="B7" s="33" t="s">
        <v>75</v>
      </c>
      <c r="C7" s="33" t="s">
        <v>71</v>
      </c>
      <c r="D7" s="175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80"/>
      <c r="P7" s="173"/>
      <c r="Q7" s="182"/>
      <c r="R7" s="174"/>
      <c r="S7" s="174"/>
      <c r="T7" s="4"/>
      <c r="U7" s="4"/>
      <c r="V7" s="4"/>
    </row>
    <row r="8" spans="1:22" ht="14.25" customHeight="1">
      <c r="A8" s="34" t="s">
        <v>64</v>
      </c>
      <c r="B8" s="34" t="s">
        <v>64</v>
      </c>
      <c r="C8" s="34" t="s">
        <v>64</v>
      </c>
      <c r="D8" s="76" t="s">
        <v>64</v>
      </c>
      <c r="E8" s="37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8">
        <v>12</v>
      </c>
      <c r="Q8" s="36">
        <v>13</v>
      </c>
      <c r="R8" s="36">
        <v>14</v>
      </c>
      <c r="S8" s="36">
        <v>15</v>
      </c>
      <c r="T8" s="4"/>
      <c r="U8" s="4"/>
      <c r="V8" s="4"/>
    </row>
    <row r="9" spans="1:22" ht="16.5" customHeight="1">
      <c r="A9" s="102"/>
      <c r="B9" s="102"/>
      <c r="C9" s="102"/>
      <c r="D9" s="103" t="s">
        <v>21</v>
      </c>
      <c r="E9" s="138">
        <f>F9+O9+P9+Q9+R9+S9</f>
        <v>6153</v>
      </c>
      <c r="F9" s="139">
        <v>6153</v>
      </c>
      <c r="G9" s="104">
        <v>6153</v>
      </c>
      <c r="H9" s="100">
        <v>0</v>
      </c>
      <c r="I9" s="100">
        <v>0</v>
      </c>
      <c r="J9" s="100">
        <v>0</v>
      </c>
      <c r="K9" s="100">
        <v>0</v>
      </c>
      <c r="L9" s="100">
        <v>0</v>
      </c>
      <c r="M9" s="100">
        <v>0</v>
      </c>
      <c r="N9" s="82"/>
      <c r="O9" s="104">
        <v>0</v>
      </c>
      <c r="P9" s="100"/>
      <c r="Q9" s="100">
        <v>0</v>
      </c>
      <c r="R9" s="100">
        <v>0</v>
      </c>
      <c r="S9" s="91">
        <v>0</v>
      </c>
      <c r="T9" s="39"/>
      <c r="U9" s="40"/>
      <c r="V9" s="40"/>
    </row>
    <row r="10" spans="1:22" ht="16.5" customHeight="1">
      <c r="A10" s="125" t="s">
        <v>120</v>
      </c>
      <c r="B10" s="125" t="s">
        <v>145</v>
      </c>
      <c r="C10" s="125" t="s">
        <v>108</v>
      </c>
      <c r="D10" s="103" t="s">
        <v>121</v>
      </c>
      <c r="E10" s="140">
        <v>910</v>
      </c>
      <c r="F10" s="140">
        <v>910</v>
      </c>
      <c r="G10" s="141">
        <v>910</v>
      </c>
      <c r="H10" s="100"/>
      <c r="I10" s="100"/>
      <c r="J10" s="100"/>
      <c r="K10" s="100"/>
      <c r="L10" s="100"/>
      <c r="M10" s="100"/>
      <c r="N10" s="82"/>
      <c r="O10" s="104"/>
      <c r="P10" s="100"/>
      <c r="Q10" s="100"/>
      <c r="R10" s="100"/>
      <c r="S10" s="91"/>
      <c r="T10" s="39"/>
      <c r="U10" s="40"/>
      <c r="V10" s="40"/>
    </row>
    <row r="11" spans="1:22" ht="16.5" customHeight="1">
      <c r="A11" s="125" t="s">
        <v>120</v>
      </c>
      <c r="B11" s="125" t="s">
        <v>145</v>
      </c>
      <c r="C11" s="125" t="s">
        <v>108</v>
      </c>
      <c r="D11" s="103" t="s">
        <v>122</v>
      </c>
      <c r="E11" s="91">
        <v>312</v>
      </c>
      <c r="F11" s="91">
        <v>312</v>
      </c>
      <c r="G11" s="104">
        <v>312</v>
      </c>
      <c r="H11" s="100"/>
      <c r="I11" s="100"/>
      <c r="J11" s="100"/>
      <c r="K11" s="100"/>
      <c r="L11" s="100"/>
      <c r="M11" s="100"/>
      <c r="N11" s="82"/>
      <c r="O11" s="104"/>
      <c r="P11" s="100"/>
      <c r="Q11" s="100"/>
      <c r="R11" s="100"/>
      <c r="S11" s="91"/>
      <c r="T11" s="39"/>
      <c r="U11" s="40"/>
      <c r="V11" s="40"/>
    </row>
    <row r="12" spans="1:22" ht="16.5" customHeight="1">
      <c r="A12" s="125" t="s">
        <v>120</v>
      </c>
      <c r="B12" s="125" t="s">
        <v>145</v>
      </c>
      <c r="C12" s="125" t="s">
        <v>108</v>
      </c>
      <c r="D12" s="103" t="s">
        <v>123</v>
      </c>
      <c r="E12" s="91">
        <v>32</v>
      </c>
      <c r="F12" s="91">
        <v>32</v>
      </c>
      <c r="G12" s="104">
        <v>32</v>
      </c>
      <c r="H12" s="100"/>
      <c r="I12" s="100"/>
      <c r="J12" s="100"/>
      <c r="K12" s="100"/>
      <c r="L12" s="100"/>
      <c r="M12" s="100"/>
      <c r="N12" s="82"/>
      <c r="O12" s="104"/>
      <c r="P12" s="100"/>
      <c r="Q12" s="100"/>
      <c r="R12" s="100"/>
      <c r="S12" s="91"/>
      <c r="T12" s="39"/>
      <c r="U12" s="40"/>
      <c r="V12" s="40"/>
    </row>
    <row r="13" spans="1:22" ht="16.5" customHeight="1">
      <c r="A13" s="125" t="s">
        <v>120</v>
      </c>
      <c r="B13" s="125" t="s">
        <v>145</v>
      </c>
      <c r="C13" s="125" t="s">
        <v>108</v>
      </c>
      <c r="D13" s="103" t="s">
        <v>124</v>
      </c>
      <c r="E13" s="91">
        <v>50</v>
      </c>
      <c r="F13" s="91">
        <v>50</v>
      </c>
      <c r="G13" s="104">
        <v>50</v>
      </c>
      <c r="H13" s="100"/>
      <c r="I13" s="100"/>
      <c r="J13" s="100"/>
      <c r="K13" s="100"/>
      <c r="L13" s="100"/>
      <c r="M13" s="100"/>
      <c r="N13" s="82"/>
      <c r="O13" s="104"/>
      <c r="P13" s="100"/>
      <c r="Q13" s="100"/>
      <c r="R13" s="100"/>
      <c r="S13" s="91"/>
      <c r="T13" s="39"/>
      <c r="U13" s="40"/>
      <c r="V13" s="40"/>
    </row>
    <row r="14" spans="1:22" ht="16.5" customHeight="1">
      <c r="A14" s="125" t="s">
        <v>120</v>
      </c>
      <c r="B14" s="125" t="s">
        <v>145</v>
      </c>
      <c r="C14" s="125" t="s">
        <v>108</v>
      </c>
      <c r="D14" s="103" t="s">
        <v>125</v>
      </c>
      <c r="E14" s="91">
        <v>13</v>
      </c>
      <c r="F14" s="91">
        <v>13</v>
      </c>
      <c r="G14" s="104">
        <v>13</v>
      </c>
      <c r="H14" s="100"/>
      <c r="I14" s="100"/>
      <c r="J14" s="100"/>
      <c r="K14" s="100"/>
      <c r="L14" s="100"/>
      <c r="M14" s="100"/>
      <c r="N14" s="82"/>
      <c r="O14" s="104"/>
      <c r="P14" s="100"/>
      <c r="Q14" s="100"/>
      <c r="R14" s="100"/>
      <c r="S14" s="91"/>
      <c r="T14" s="39"/>
      <c r="U14" s="40"/>
      <c r="V14" s="40"/>
    </row>
    <row r="15" spans="1:22" ht="16.5" customHeight="1">
      <c r="A15" s="125" t="s">
        <v>120</v>
      </c>
      <c r="B15" s="125" t="s">
        <v>145</v>
      </c>
      <c r="C15" s="125" t="s">
        <v>108</v>
      </c>
      <c r="D15" s="103" t="s">
        <v>126</v>
      </c>
      <c r="E15" s="91">
        <v>3</v>
      </c>
      <c r="F15" s="91">
        <v>3</v>
      </c>
      <c r="G15" s="104">
        <v>3</v>
      </c>
      <c r="H15" s="100"/>
      <c r="I15" s="100"/>
      <c r="J15" s="100"/>
      <c r="K15" s="100"/>
      <c r="L15" s="100"/>
      <c r="M15" s="100"/>
      <c r="N15" s="82"/>
      <c r="O15" s="104"/>
      <c r="P15" s="100"/>
      <c r="Q15" s="100"/>
      <c r="R15" s="100"/>
      <c r="S15" s="91"/>
      <c r="T15" s="39"/>
      <c r="U15" s="40"/>
      <c r="V15" s="40"/>
    </row>
    <row r="16" spans="1:22" ht="16.5" customHeight="1">
      <c r="A16" s="125" t="s">
        <v>120</v>
      </c>
      <c r="B16" s="125" t="s">
        <v>145</v>
      </c>
      <c r="C16" s="125" t="s">
        <v>108</v>
      </c>
      <c r="D16" s="103" t="s">
        <v>127</v>
      </c>
      <c r="E16" s="91">
        <v>450</v>
      </c>
      <c r="F16" s="91">
        <v>450</v>
      </c>
      <c r="G16" s="104">
        <v>450</v>
      </c>
      <c r="H16" s="100"/>
      <c r="I16" s="100"/>
      <c r="J16" s="100"/>
      <c r="K16" s="100"/>
      <c r="L16" s="100"/>
      <c r="M16" s="100"/>
      <c r="N16" s="82"/>
      <c r="O16" s="104"/>
      <c r="P16" s="100"/>
      <c r="Q16" s="100"/>
      <c r="R16" s="100"/>
      <c r="S16" s="91"/>
      <c r="T16" s="39"/>
      <c r="U16" s="40"/>
      <c r="V16" s="40"/>
    </row>
    <row r="17" spans="1:22" ht="16.5" customHeight="1">
      <c r="A17" s="125" t="s">
        <v>120</v>
      </c>
      <c r="B17" s="125" t="s">
        <v>145</v>
      </c>
      <c r="C17" s="125" t="s">
        <v>108</v>
      </c>
      <c r="D17" s="103" t="s">
        <v>128</v>
      </c>
      <c r="E17" s="91">
        <v>48</v>
      </c>
      <c r="F17" s="91">
        <v>48</v>
      </c>
      <c r="G17" s="104">
        <v>48</v>
      </c>
      <c r="H17" s="100"/>
      <c r="I17" s="100"/>
      <c r="J17" s="100"/>
      <c r="K17" s="100"/>
      <c r="L17" s="100"/>
      <c r="M17" s="100"/>
      <c r="N17" s="82"/>
      <c r="O17" s="104"/>
      <c r="P17" s="100"/>
      <c r="Q17" s="100"/>
      <c r="R17" s="100"/>
      <c r="S17" s="91"/>
      <c r="T17" s="39"/>
      <c r="U17" s="40"/>
      <c r="V17" s="40"/>
    </row>
    <row r="18" spans="1:22" ht="16.5" customHeight="1">
      <c r="A18" s="125" t="s">
        <v>120</v>
      </c>
      <c r="B18" s="125" t="s">
        <v>145</v>
      </c>
      <c r="C18" s="125" t="s">
        <v>108</v>
      </c>
      <c r="D18" s="103" t="s">
        <v>129</v>
      </c>
      <c r="E18" s="91">
        <v>2</v>
      </c>
      <c r="F18" s="91">
        <v>2</v>
      </c>
      <c r="G18" s="104">
        <v>2</v>
      </c>
      <c r="H18" s="100"/>
      <c r="I18" s="100"/>
      <c r="J18" s="100"/>
      <c r="K18" s="100"/>
      <c r="L18" s="100"/>
      <c r="M18" s="100"/>
      <c r="N18" s="82"/>
      <c r="O18" s="104"/>
      <c r="P18" s="100"/>
      <c r="Q18" s="100"/>
      <c r="R18" s="100"/>
      <c r="S18" s="91"/>
      <c r="T18" s="39"/>
      <c r="U18" s="40"/>
      <c r="V18" s="40"/>
    </row>
    <row r="19" spans="1:19" ht="16.5" customHeight="1">
      <c r="A19" s="125" t="s">
        <v>120</v>
      </c>
      <c r="B19" s="125" t="s">
        <v>106</v>
      </c>
      <c r="C19" s="125" t="s">
        <v>108</v>
      </c>
      <c r="D19" s="103" t="s">
        <v>92</v>
      </c>
      <c r="E19" s="142">
        <f>F19+O19+P19+Q19+R19+S19</f>
        <v>4750</v>
      </c>
      <c r="F19" s="139">
        <v>4750</v>
      </c>
      <c r="G19" s="104">
        <v>4750</v>
      </c>
      <c r="H19" s="100">
        <v>0</v>
      </c>
      <c r="I19" s="100"/>
      <c r="J19" s="100">
        <v>0</v>
      </c>
      <c r="K19" s="100">
        <v>0</v>
      </c>
      <c r="L19" s="100">
        <v>0</v>
      </c>
      <c r="M19" s="100">
        <v>0</v>
      </c>
      <c r="N19" s="82">
        <v>0</v>
      </c>
      <c r="O19" s="104">
        <v>0</v>
      </c>
      <c r="P19" s="100">
        <v>0</v>
      </c>
      <c r="Q19" s="100">
        <v>0</v>
      </c>
      <c r="R19" s="100">
        <v>0</v>
      </c>
      <c r="S19" s="91">
        <v>0</v>
      </c>
    </row>
    <row r="20" spans="1:19" ht="16.5" customHeight="1">
      <c r="A20" s="102" t="s">
        <v>22</v>
      </c>
      <c r="B20" s="102" t="s">
        <v>77</v>
      </c>
      <c r="C20" s="102" t="s">
        <v>79</v>
      </c>
      <c r="D20" s="103" t="s">
        <v>130</v>
      </c>
      <c r="E20" s="142">
        <f>F20+O20+P20+Q20+R20+S20</f>
        <v>1918</v>
      </c>
      <c r="F20" s="139">
        <v>1918</v>
      </c>
      <c r="G20" s="104">
        <v>1918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82">
        <v>0</v>
      </c>
      <c r="O20" s="104">
        <v>0</v>
      </c>
      <c r="P20" s="100">
        <v>0</v>
      </c>
      <c r="Q20" s="100">
        <v>0</v>
      </c>
      <c r="R20" s="100">
        <v>0</v>
      </c>
      <c r="S20" s="91">
        <v>0</v>
      </c>
    </row>
    <row r="21" spans="1:19" ht="16.5" customHeight="1">
      <c r="A21" s="102" t="s">
        <v>22</v>
      </c>
      <c r="B21" s="102" t="s">
        <v>77</v>
      </c>
      <c r="C21" s="102" t="s">
        <v>79</v>
      </c>
      <c r="D21" s="103" t="s">
        <v>20</v>
      </c>
      <c r="E21" s="142">
        <v>288</v>
      </c>
      <c r="F21" s="139">
        <v>288</v>
      </c>
      <c r="G21" s="104">
        <v>288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82">
        <v>0</v>
      </c>
      <c r="O21" s="104">
        <v>0</v>
      </c>
      <c r="P21" s="100">
        <v>0</v>
      </c>
      <c r="Q21" s="100">
        <v>0</v>
      </c>
      <c r="R21" s="100">
        <v>0</v>
      </c>
      <c r="S21" s="91">
        <v>0</v>
      </c>
    </row>
    <row r="22" spans="1:19" ht="16.5" customHeight="1">
      <c r="A22" s="102" t="s">
        <v>22</v>
      </c>
      <c r="B22" s="102" t="s">
        <v>77</v>
      </c>
      <c r="C22" s="102" t="s">
        <v>79</v>
      </c>
      <c r="D22" s="103" t="s">
        <v>131</v>
      </c>
      <c r="E22" s="142">
        <v>101</v>
      </c>
      <c r="F22" s="139">
        <v>101</v>
      </c>
      <c r="G22" s="104">
        <v>101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v>0</v>
      </c>
      <c r="N22" s="82">
        <v>0</v>
      </c>
      <c r="O22" s="104">
        <v>0</v>
      </c>
      <c r="P22" s="100">
        <v>0</v>
      </c>
      <c r="Q22" s="100">
        <v>0</v>
      </c>
      <c r="R22" s="100">
        <v>0</v>
      </c>
      <c r="S22" s="91">
        <v>0</v>
      </c>
    </row>
    <row r="23" spans="1:19" ht="16.5" customHeight="1">
      <c r="A23" s="102" t="s">
        <v>22</v>
      </c>
      <c r="B23" s="102" t="s">
        <v>77</v>
      </c>
      <c r="C23" s="102" t="s">
        <v>79</v>
      </c>
      <c r="D23" s="103" t="s">
        <v>105</v>
      </c>
      <c r="E23" s="142">
        <v>1972</v>
      </c>
      <c r="F23" s="139">
        <v>1972</v>
      </c>
      <c r="G23" s="104">
        <v>1972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82">
        <v>0</v>
      </c>
      <c r="O23" s="104">
        <v>0</v>
      </c>
      <c r="P23" s="100">
        <v>0</v>
      </c>
      <c r="Q23" s="100">
        <v>0</v>
      </c>
      <c r="R23" s="100">
        <v>0</v>
      </c>
      <c r="S23" s="91">
        <v>0</v>
      </c>
    </row>
    <row r="24" spans="1:19" ht="16.5" customHeight="1">
      <c r="A24" s="102" t="s">
        <v>22</v>
      </c>
      <c r="B24" s="125" t="s">
        <v>106</v>
      </c>
      <c r="C24" s="102" t="s">
        <v>79</v>
      </c>
      <c r="D24" s="103" t="s">
        <v>38</v>
      </c>
      <c r="E24" s="142">
        <v>471</v>
      </c>
      <c r="F24" s="139">
        <v>471</v>
      </c>
      <c r="G24" s="104">
        <v>471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82">
        <v>0</v>
      </c>
      <c r="O24" s="104">
        <v>0</v>
      </c>
      <c r="P24" s="100">
        <v>0</v>
      </c>
      <c r="Q24" s="100">
        <v>0</v>
      </c>
      <c r="R24" s="100">
        <v>0</v>
      </c>
      <c r="S24" s="91">
        <v>0</v>
      </c>
    </row>
    <row r="25" spans="1:19" ht="16.5" customHeight="1">
      <c r="A25" s="102" t="s">
        <v>22</v>
      </c>
      <c r="B25" s="125" t="s">
        <v>106</v>
      </c>
      <c r="C25" s="102" t="s">
        <v>79</v>
      </c>
      <c r="D25" s="103" t="s">
        <v>70</v>
      </c>
      <c r="E25" s="142">
        <v>143</v>
      </c>
      <c r="F25" s="139">
        <v>143</v>
      </c>
      <c r="G25" s="104">
        <v>143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82"/>
      <c r="O25" s="104">
        <v>0</v>
      </c>
      <c r="P25" s="100">
        <v>0</v>
      </c>
      <c r="Q25" s="100">
        <v>0</v>
      </c>
      <c r="R25" s="100">
        <v>0</v>
      </c>
      <c r="S25" s="91">
        <v>0</v>
      </c>
    </row>
    <row r="26" spans="1:19" ht="16.5" customHeight="1">
      <c r="A26" s="102" t="s">
        <v>22</v>
      </c>
      <c r="B26" s="125" t="s">
        <v>106</v>
      </c>
      <c r="C26" s="102" t="s">
        <v>79</v>
      </c>
      <c r="D26" s="103" t="s">
        <v>78</v>
      </c>
      <c r="E26" s="142">
        <v>59</v>
      </c>
      <c r="F26" s="139">
        <v>59</v>
      </c>
      <c r="G26" s="104">
        <v>59</v>
      </c>
      <c r="H26" s="100"/>
      <c r="I26" s="100">
        <v>0</v>
      </c>
      <c r="J26" s="100">
        <v>0</v>
      </c>
      <c r="K26" s="100">
        <v>0</v>
      </c>
      <c r="L26" s="100">
        <v>0</v>
      </c>
      <c r="M26" s="100">
        <v>0</v>
      </c>
      <c r="N26" s="82"/>
      <c r="O26" s="104">
        <v>0</v>
      </c>
      <c r="P26" s="100">
        <v>0</v>
      </c>
      <c r="Q26" s="100">
        <v>0</v>
      </c>
      <c r="R26" s="100">
        <v>0</v>
      </c>
      <c r="S26" s="91">
        <v>0</v>
      </c>
    </row>
    <row r="27" spans="1:19" ht="16.5" customHeight="1">
      <c r="A27" s="102" t="s">
        <v>22</v>
      </c>
      <c r="B27" s="125" t="s">
        <v>106</v>
      </c>
      <c r="C27" s="102" t="s">
        <v>79</v>
      </c>
      <c r="D27" s="103" t="s">
        <v>132</v>
      </c>
      <c r="E27" s="142">
        <v>8</v>
      </c>
      <c r="F27" s="139">
        <v>8</v>
      </c>
      <c r="G27" s="104">
        <v>8</v>
      </c>
      <c r="H27" s="100"/>
      <c r="I27" s="100"/>
      <c r="J27" s="100"/>
      <c r="K27" s="100"/>
      <c r="L27" s="100"/>
      <c r="M27" s="100"/>
      <c r="N27" s="82"/>
      <c r="O27" s="104"/>
      <c r="P27" s="100"/>
      <c r="Q27" s="100"/>
      <c r="R27" s="100"/>
      <c r="S27" s="91"/>
    </row>
    <row r="28" spans="1:19" ht="16.5" customHeight="1">
      <c r="A28" s="102" t="s">
        <v>22</v>
      </c>
      <c r="B28" s="125" t="s">
        <v>106</v>
      </c>
      <c r="C28" s="102" t="s">
        <v>79</v>
      </c>
      <c r="D28" s="103" t="s">
        <v>133</v>
      </c>
      <c r="E28" s="142">
        <v>7</v>
      </c>
      <c r="F28" s="139">
        <v>7</v>
      </c>
      <c r="G28" s="104">
        <v>7</v>
      </c>
      <c r="H28" s="100"/>
      <c r="I28" s="100"/>
      <c r="J28" s="100"/>
      <c r="K28" s="100"/>
      <c r="L28" s="100"/>
      <c r="M28" s="100"/>
      <c r="N28" s="82"/>
      <c r="O28" s="104"/>
      <c r="P28" s="100"/>
      <c r="Q28" s="100"/>
      <c r="R28" s="100"/>
      <c r="S28" s="91"/>
    </row>
    <row r="29" spans="1:19" ht="16.5" customHeight="1">
      <c r="A29" s="102" t="s">
        <v>22</v>
      </c>
      <c r="B29" s="125" t="s">
        <v>106</v>
      </c>
      <c r="C29" s="102" t="s">
        <v>79</v>
      </c>
      <c r="D29" s="103" t="s">
        <v>134</v>
      </c>
      <c r="E29" s="142">
        <v>5</v>
      </c>
      <c r="F29" s="139">
        <v>5</v>
      </c>
      <c r="G29" s="104">
        <v>5</v>
      </c>
      <c r="H29" s="100"/>
      <c r="I29" s="100"/>
      <c r="J29" s="100"/>
      <c r="K29" s="100"/>
      <c r="L29" s="100"/>
      <c r="M29" s="100"/>
      <c r="N29" s="82"/>
      <c r="O29" s="104"/>
      <c r="P29" s="100"/>
      <c r="Q29" s="100"/>
      <c r="R29" s="100"/>
      <c r="S29" s="91"/>
    </row>
    <row r="30" spans="1:19" ht="16.5" customHeight="1">
      <c r="A30" s="102" t="s">
        <v>22</v>
      </c>
      <c r="B30" s="125" t="s">
        <v>106</v>
      </c>
      <c r="C30" s="102" t="s">
        <v>79</v>
      </c>
      <c r="D30" s="103" t="s">
        <v>135</v>
      </c>
      <c r="E30" s="142">
        <v>64</v>
      </c>
      <c r="F30" s="139">
        <v>64</v>
      </c>
      <c r="G30" s="104">
        <v>64</v>
      </c>
      <c r="H30" s="100"/>
      <c r="I30" s="100"/>
      <c r="J30" s="100"/>
      <c r="K30" s="100"/>
      <c r="L30" s="100"/>
      <c r="M30" s="100"/>
      <c r="N30" s="82"/>
      <c r="O30" s="104"/>
      <c r="P30" s="100"/>
      <c r="Q30" s="100"/>
      <c r="R30" s="100"/>
      <c r="S30" s="91"/>
    </row>
    <row r="31" spans="1:19" ht="16.5" customHeight="1">
      <c r="A31" s="102" t="s">
        <v>22</v>
      </c>
      <c r="B31" s="125" t="s">
        <v>106</v>
      </c>
      <c r="C31" s="102" t="s">
        <v>79</v>
      </c>
      <c r="D31" s="103" t="s">
        <v>100</v>
      </c>
      <c r="E31" s="142">
        <f>F31+O31+P31+Q31+R31+S31</f>
        <v>350</v>
      </c>
      <c r="F31" s="139">
        <v>350</v>
      </c>
      <c r="G31" s="104">
        <v>350</v>
      </c>
      <c r="H31" s="100">
        <v>0</v>
      </c>
      <c r="I31" s="100">
        <v>0</v>
      </c>
      <c r="J31" s="100">
        <v>0</v>
      </c>
      <c r="K31" s="100">
        <v>0</v>
      </c>
      <c r="L31" s="100">
        <v>0</v>
      </c>
      <c r="M31" s="100">
        <v>0</v>
      </c>
      <c r="N31" s="82"/>
      <c r="O31" s="104">
        <v>0</v>
      </c>
      <c r="P31" s="100">
        <v>0</v>
      </c>
      <c r="Q31" s="100">
        <v>0</v>
      </c>
      <c r="R31" s="100">
        <v>0</v>
      </c>
      <c r="S31" s="91">
        <v>0</v>
      </c>
    </row>
    <row r="32" spans="1:19" ht="16.5" customHeight="1">
      <c r="A32" s="102" t="s">
        <v>22</v>
      </c>
      <c r="B32" s="125" t="s">
        <v>106</v>
      </c>
      <c r="C32" s="125" t="s">
        <v>108</v>
      </c>
      <c r="D32" s="103" t="s">
        <v>83</v>
      </c>
      <c r="E32" s="142">
        <v>50</v>
      </c>
      <c r="F32" s="139">
        <v>50</v>
      </c>
      <c r="G32" s="104">
        <v>50</v>
      </c>
      <c r="H32" s="100">
        <v>0</v>
      </c>
      <c r="I32" s="100">
        <v>0</v>
      </c>
      <c r="J32" s="100">
        <v>0</v>
      </c>
      <c r="K32" s="100">
        <v>0</v>
      </c>
      <c r="L32" s="100">
        <v>0</v>
      </c>
      <c r="M32" s="100">
        <v>0</v>
      </c>
      <c r="N32" s="82">
        <v>0</v>
      </c>
      <c r="O32" s="104">
        <v>0</v>
      </c>
      <c r="P32" s="100">
        <v>0</v>
      </c>
      <c r="Q32" s="100">
        <v>0</v>
      </c>
      <c r="R32" s="100">
        <v>0</v>
      </c>
      <c r="S32" s="91">
        <v>0</v>
      </c>
    </row>
    <row r="33" spans="1:19" ht="16.5" customHeight="1">
      <c r="A33" s="102" t="s">
        <v>22</v>
      </c>
      <c r="B33" s="125" t="s">
        <v>106</v>
      </c>
      <c r="C33" s="125" t="s">
        <v>108</v>
      </c>
      <c r="D33" s="103" t="s">
        <v>107</v>
      </c>
      <c r="E33" s="142">
        <v>300</v>
      </c>
      <c r="F33" s="139">
        <v>300</v>
      </c>
      <c r="G33" s="104">
        <v>300</v>
      </c>
      <c r="H33" s="100">
        <v>0</v>
      </c>
      <c r="I33" s="100">
        <v>0</v>
      </c>
      <c r="J33" s="100">
        <v>0</v>
      </c>
      <c r="K33" s="100">
        <v>0</v>
      </c>
      <c r="L33" s="100">
        <v>0</v>
      </c>
      <c r="M33" s="100">
        <v>0</v>
      </c>
      <c r="N33" s="82">
        <v>0</v>
      </c>
      <c r="O33" s="104">
        <v>0</v>
      </c>
      <c r="P33" s="100">
        <v>0</v>
      </c>
      <c r="Q33" s="100">
        <v>0</v>
      </c>
      <c r="R33" s="100">
        <v>0</v>
      </c>
      <c r="S33" s="91">
        <v>0</v>
      </c>
    </row>
  </sheetData>
  <mergeCells count="17">
    <mergeCell ref="A4:C6"/>
    <mergeCell ref="P5:P7"/>
    <mergeCell ref="O5:O7"/>
    <mergeCell ref="Q5:Q7"/>
    <mergeCell ref="K6:K7"/>
    <mergeCell ref="J6:J7"/>
    <mergeCell ref="I6:I7"/>
    <mergeCell ref="S5:S7"/>
    <mergeCell ref="D4:D7"/>
    <mergeCell ref="N6:N7"/>
    <mergeCell ref="R5:R7"/>
    <mergeCell ref="M6:M7"/>
    <mergeCell ref="H6:H7"/>
    <mergeCell ref="G6:G7"/>
    <mergeCell ref="F6:F7"/>
    <mergeCell ref="E5:E7"/>
    <mergeCell ref="L6:L7"/>
  </mergeCells>
  <printOptions/>
  <pageMargins left="0.5905511811023623" right="0.5905511811023623" top="0.5905511811023623" bottom="0.5905511811023623" header="0.1968503937007874" footer="0.1968503937007874"/>
  <pageSetup horizontalDpi="180" verticalDpi="18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7"/>
  <sheetViews>
    <sheetView showGridLines="0" showZeros="0" workbookViewId="0" topLeftCell="A1">
      <selection activeCell="G13" sqref="G13"/>
    </sheetView>
  </sheetViews>
  <sheetFormatPr defaultColWidth="9.16015625" defaultRowHeight="11.25"/>
  <cols>
    <col min="1" max="1" width="38" style="0" customWidth="1"/>
    <col min="2" max="2" width="15.66015625" style="0" customWidth="1"/>
    <col min="3" max="3" width="13.33203125" style="0" customWidth="1"/>
    <col min="4" max="4" width="12.66015625" style="0" customWidth="1"/>
    <col min="5" max="5" width="8.5" style="0" customWidth="1"/>
    <col min="6" max="6" width="7.16015625" style="0" customWidth="1"/>
    <col min="7" max="10" width="6.5" style="0" customWidth="1"/>
    <col min="11" max="11" width="8.83203125" style="0" customWidth="1"/>
    <col min="12" max="12" width="6" style="0" customWidth="1"/>
    <col min="13" max="13" width="7.66015625" style="0" customWidth="1"/>
    <col min="14" max="14" width="7.5" style="0" customWidth="1"/>
    <col min="15" max="15" width="5.83203125" style="0" customWidth="1"/>
    <col min="16" max="16" width="7.83203125" style="0" customWidth="1"/>
    <col min="17" max="17" width="6.5" style="0" customWidth="1"/>
    <col min="18" max="18" width="10.5" style="0" customWidth="1"/>
  </cols>
  <sheetData>
    <row r="1" ht="12" customHeight="1">
      <c r="A1" s="1"/>
    </row>
    <row r="2" spans="1:21" ht="22.5" customHeight="1">
      <c r="A2" s="61" t="s">
        <v>142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41"/>
      <c r="T2" s="41"/>
      <c r="U2" s="41"/>
    </row>
    <row r="3" spans="1:21" ht="18" customHeight="1">
      <c r="A3" s="86" t="s">
        <v>110</v>
      </c>
      <c r="B3" s="1"/>
      <c r="C3" s="1"/>
      <c r="D3" s="1"/>
      <c r="E3" s="1"/>
      <c r="F3" s="1"/>
      <c r="G3" s="1"/>
      <c r="H3" s="1"/>
      <c r="I3" s="1"/>
      <c r="J3" s="1"/>
      <c r="L3" s="1"/>
      <c r="M3" s="1"/>
      <c r="N3" s="1"/>
      <c r="O3" s="1"/>
      <c r="P3" s="1"/>
      <c r="Q3" s="6" t="s">
        <v>69</v>
      </c>
      <c r="R3" s="6"/>
      <c r="S3" s="1"/>
      <c r="T3" s="1"/>
      <c r="U3" s="1"/>
    </row>
    <row r="4" spans="1:21" ht="23.25" customHeight="1">
      <c r="A4" s="174" t="s">
        <v>32</v>
      </c>
      <c r="B4" s="29" t="s">
        <v>14</v>
      </c>
      <c r="C4" s="30"/>
      <c r="D4" s="30"/>
      <c r="E4" s="30"/>
      <c r="F4" s="30"/>
      <c r="G4" s="30"/>
      <c r="H4" s="30"/>
      <c r="I4" s="30"/>
      <c r="J4" s="30"/>
      <c r="K4" s="30"/>
      <c r="L4" s="31"/>
      <c r="M4" s="30"/>
      <c r="N4" s="30"/>
      <c r="O4" s="31"/>
      <c r="P4" s="31"/>
      <c r="Q4" s="42"/>
      <c r="R4" s="43"/>
      <c r="S4" s="1"/>
      <c r="T4" s="1"/>
      <c r="U4" s="1"/>
    </row>
    <row r="5" spans="1:21" ht="31.5" customHeight="1">
      <c r="A5" s="174"/>
      <c r="B5" s="176" t="s">
        <v>81</v>
      </c>
      <c r="C5" s="29" t="s">
        <v>9</v>
      </c>
      <c r="D5" s="31"/>
      <c r="E5" s="31"/>
      <c r="F5" s="31"/>
      <c r="G5" s="31"/>
      <c r="H5" s="31"/>
      <c r="I5" s="31"/>
      <c r="J5" s="31"/>
      <c r="K5" s="32"/>
      <c r="L5" s="179" t="s">
        <v>0</v>
      </c>
      <c r="M5" s="175" t="s">
        <v>19</v>
      </c>
      <c r="N5" s="175"/>
      <c r="O5" s="181" t="s">
        <v>18</v>
      </c>
      <c r="P5" s="173" t="s">
        <v>6</v>
      </c>
      <c r="Q5" s="173" t="s">
        <v>62</v>
      </c>
      <c r="R5" s="173" t="s">
        <v>89</v>
      </c>
      <c r="S5" s="1"/>
      <c r="T5" s="1"/>
      <c r="U5" s="1"/>
    </row>
    <row r="6" spans="1:20" ht="37.5" customHeight="1">
      <c r="A6" s="174"/>
      <c r="B6" s="174"/>
      <c r="C6" s="173" t="s">
        <v>21</v>
      </c>
      <c r="D6" s="173" t="s">
        <v>5</v>
      </c>
      <c r="E6" s="173" t="s">
        <v>68</v>
      </c>
      <c r="F6" s="173" t="s">
        <v>99</v>
      </c>
      <c r="G6" s="173" t="s">
        <v>84</v>
      </c>
      <c r="H6" s="173" t="s">
        <v>87</v>
      </c>
      <c r="I6" s="173" t="s">
        <v>8</v>
      </c>
      <c r="J6" s="173" t="s">
        <v>65</v>
      </c>
      <c r="K6" s="173" t="s">
        <v>41</v>
      </c>
      <c r="L6" s="180"/>
      <c r="M6" s="180" t="s">
        <v>12</v>
      </c>
      <c r="N6" s="174" t="s">
        <v>98</v>
      </c>
      <c r="O6" s="182"/>
      <c r="P6" s="174"/>
      <c r="Q6" s="174"/>
      <c r="R6" s="174"/>
      <c r="S6" s="4"/>
      <c r="T6" s="4"/>
    </row>
    <row r="7" spans="1:21" ht="41.25" customHeight="1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80"/>
      <c r="M7" s="180"/>
      <c r="N7" s="174"/>
      <c r="O7" s="182"/>
      <c r="P7" s="174"/>
      <c r="Q7" s="174"/>
      <c r="R7" s="174"/>
      <c r="S7" s="4"/>
      <c r="T7" s="4"/>
      <c r="U7" s="4"/>
    </row>
    <row r="8" spans="1:21" ht="14.25" customHeight="1">
      <c r="A8" s="35" t="s">
        <v>64</v>
      </c>
      <c r="B8" s="36">
        <v>1</v>
      </c>
      <c r="C8" s="36">
        <v>2</v>
      </c>
      <c r="D8" s="36">
        <v>3</v>
      </c>
      <c r="E8" s="36">
        <v>4</v>
      </c>
      <c r="F8" s="36">
        <v>5</v>
      </c>
      <c r="G8" s="36">
        <v>6</v>
      </c>
      <c r="H8" s="36">
        <v>7</v>
      </c>
      <c r="I8" s="36">
        <v>8</v>
      </c>
      <c r="J8" s="36">
        <v>9</v>
      </c>
      <c r="K8" s="36">
        <v>10</v>
      </c>
      <c r="L8" s="36">
        <v>11</v>
      </c>
      <c r="M8" s="36">
        <v>12</v>
      </c>
      <c r="N8" s="36">
        <v>13</v>
      </c>
      <c r="O8" s="36">
        <v>14</v>
      </c>
      <c r="P8" s="36">
        <v>15</v>
      </c>
      <c r="Q8" s="36">
        <v>16</v>
      </c>
      <c r="R8" s="36">
        <v>17</v>
      </c>
      <c r="S8" s="4"/>
      <c r="T8" s="4"/>
      <c r="U8" s="4"/>
    </row>
    <row r="9" spans="1:21" ht="16.5" customHeight="1">
      <c r="A9" s="106" t="s">
        <v>21</v>
      </c>
      <c r="B9" s="91">
        <v>5803</v>
      </c>
      <c r="C9" s="105">
        <v>5803</v>
      </c>
      <c r="D9" s="104">
        <v>5803</v>
      </c>
      <c r="E9" s="100">
        <v>0</v>
      </c>
      <c r="F9" s="100">
        <v>0</v>
      </c>
      <c r="G9" s="100">
        <v>0</v>
      </c>
      <c r="H9" s="100">
        <v>0</v>
      </c>
      <c r="I9" s="100">
        <v>0</v>
      </c>
      <c r="J9" s="91">
        <v>0</v>
      </c>
      <c r="K9" s="84"/>
      <c r="L9" s="100">
        <v>0</v>
      </c>
      <c r="M9" s="100">
        <v>0</v>
      </c>
      <c r="N9" s="100">
        <v>0</v>
      </c>
      <c r="O9" s="100">
        <v>0</v>
      </c>
      <c r="P9" s="100">
        <v>0</v>
      </c>
      <c r="Q9" s="100">
        <v>0</v>
      </c>
      <c r="R9" s="91">
        <v>0</v>
      </c>
      <c r="S9" s="39"/>
      <c r="T9" s="40"/>
      <c r="U9" s="40"/>
    </row>
    <row r="10" spans="1:19" ht="16.5" customHeight="1">
      <c r="A10" s="103" t="s">
        <v>121</v>
      </c>
      <c r="B10" s="140">
        <v>910</v>
      </c>
      <c r="C10" s="140">
        <v>910</v>
      </c>
      <c r="D10" s="141">
        <v>910</v>
      </c>
      <c r="E10" s="100">
        <v>0</v>
      </c>
      <c r="F10" s="100">
        <v>0</v>
      </c>
      <c r="G10" s="100">
        <v>0</v>
      </c>
      <c r="H10" s="100">
        <v>0</v>
      </c>
      <c r="I10" s="100">
        <v>0</v>
      </c>
      <c r="J10" s="91">
        <v>0</v>
      </c>
      <c r="K10" s="84">
        <v>0</v>
      </c>
      <c r="L10" s="100">
        <v>0</v>
      </c>
      <c r="M10" s="100">
        <v>0</v>
      </c>
      <c r="N10" s="100">
        <v>0</v>
      </c>
      <c r="O10" s="100">
        <v>0</v>
      </c>
      <c r="P10" s="100">
        <v>0</v>
      </c>
      <c r="Q10" s="100">
        <v>0</v>
      </c>
      <c r="R10" s="91">
        <v>0</v>
      </c>
      <c r="S10" s="4"/>
    </row>
    <row r="11" spans="1:19" ht="16.5" customHeight="1">
      <c r="A11" s="103" t="s">
        <v>122</v>
      </c>
      <c r="B11" s="91">
        <v>312</v>
      </c>
      <c r="C11" s="91">
        <v>312</v>
      </c>
      <c r="D11" s="104">
        <v>312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91">
        <v>0</v>
      </c>
      <c r="K11" s="84">
        <v>0</v>
      </c>
      <c r="L11" s="100">
        <v>0</v>
      </c>
      <c r="M11" s="100">
        <v>0</v>
      </c>
      <c r="N11" s="100">
        <v>0</v>
      </c>
      <c r="O11" s="100">
        <v>0</v>
      </c>
      <c r="P11" s="100">
        <v>0</v>
      </c>
      <c r="Q11" s="100">
        <v>0</v>
      </c>
      <c r="R11" s="91">
        <v>0</v>
      </c>
      <c r="S11" s="4"/>
    </row>
    <row r="12" spans="1:20" ht="16.5" customHeight="1">
      <c r="A12" s="103" t="s">
        <v>123</v>
      </c>
      <c r="B12" s="91">
        <v>32</v>
      </c>
      <c r="C12" s="91">
        <v>32</v>
      </c>
      <c r="D12" s="104">
        <v>32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91">
        <v>0</v>
      </c>
      <c r="K12" s="84">
        <v>0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v>0</v>
      </c>
      <c r="R12" s="91">
        <v>0</v>
      </c>
      <c r="S12" s="4"/>
      <c r="T12" s="4"/>
    </row>
    <row r="13" spans="1:20" ht="16.5" customHeight="1">
      <c r="A13" s="103" t="s">
        <v>124</v>
      </c>
      <c r="B13" s="91">
        <v>50</v>
      </c>
      <c r="C13" s="91">
        <v>50</v>
      </c>
      <c r="D13" s="104">
        <v>50</v>
      </c>
      <c r="E13" s="100">
        <v>0</v>
      </c>
      <c r="F13" s="100">
        <v>0</v>
      </c>
      <c r="G13" s="100">
        <v>0</v>
      </c>
      <c r="H13" s="100">
        <v>0</v>
      </c>
      <c r="I13" s="100">
        <v>0</v>
      </c>
      <c r="J13" s="91">
        <v>0</v>
      </c>
      <c r="K13" s="84">
        <v>0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100">
        <v>0</v>
      </c>
      <c r="R13" s="91">
        <v>0</v>
      </c>
      <c r="S13" s="4"/>
      <c r="T13" s="4"/>
    </row>
    <row r="14" spans="1:20" ht="16.5" customHeight="1">
      <c r="A14" s="103" t="s">
        <v>125</v>
      </c>
      <c r="B14" s="91">
        <v>13</v>
      </c>
      <c r="C14" s="91">
        <v>13</v>
      </c>
      <c r="D14" s="104">
        <v>13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  <c r="J14" s="91">
        <v>0</v>
      </c>
      <c r="K14" s="84">
        <v>0</v>
      </c>
      <c r="L14" s="100">
        <v>0</v>
      </c>
      <c r="M14" s="100">
        <v>0</v>
      </c>
      <c r="N14" s="100">
        <v>0</v>
      </c>
      <c r="O14" s="100">
        <v>0</v>
      </c>
      <c r="P14" s="100">
        <v>0</v>
      </c>
      <c r="Q14" s="100">
        <v>0</v>
      </c>
      <c r="R14" s="91">
        <v>0</v>
      </c>
      <c r="S14" s="4"/>
      <c r="T14" s="4"/>
    </row>
    <row r="15" spans="1:21" ht="16.5" customHeight="1">
      <c r="A15" s="103" t="s">
        <v>126</v>
      </c>
      <c r="B15" s="91">
        <v>3</v>
      </c>
      <c r="C15" s="91">
        <v>3</v>
      </c>
      <c r="D15" s="104">
        <v>3</v>
      </c>
      <c r="E15" s="100">
        <v>0</v>
      </c>
      <c r="F15" s="100">
        <v>0</v>
      </c>
      <c r="G15" s="100">
        <v>0</v>
      </c>
      <c r="H15" s="100">
        <v>0</v>
      </c>
      <c r="I15" s="100">
        <v>0</v>
      </c>
      <c r="J15" s="91">
        <v>0</v>
      </c>
      <c r="K15" s="84">
        <v>0</v>
      </c>
      <c r="L15" s="100">
        <v>0</v>
      </c>
      <c r="M15" s="100">
        <v>0</v>
      </c>
      <c r="N15" s="100">
        <v>0</v>
      </c>
      <c r="O15" s="100">
        <v>0</v>
      </c>
      <c r="P15" s="100">
        <v>0</v>
      </c>
      <c r="Q15" s="100">
        <v>0</v>
      </c>
      <c r="R15" s="91">
        <v>0</v>
      </c>
      <c r="S15" s="4"/>
      <c r="U15" s="4"/>
    </row>
    <row r="16" spans="1:21" ht="16.5" customHeight="1">
      <c r="A16" s="103" t="s">
        <v>127</v>
      </c>
      <c r="B16" s="91">
        <v>450</v>
      </c>
      <c r="C16" s="91">
        <v>450</v>
      </c>
      <c r="D16" s="104">
        <v>450</v>
      </c>
      <c r="E16" s="100">
        <v>0</v>
      </c>
      <c r="F16" s="100">
        <v>0</v>
      </c>
      <c r="G16" s="100">
        <v>0</v>
      </c>
      <c r="H16" s="100">
        <v>0</v>
      </c>
      <c r="I16" s="100">
        <v>0</v>
      </c>
      <c r="J16" s="91">
        <v>0</v>
      </c>
      <c r="K16" s="84">
        <v>0</v>
      </c>
      <c r="L16" s="100">
        <v>0</v>
      </c>
      <c r="M16" s="100">
        <v>0</v>
      </c>
      <c r="N16" s="100">
        <v>0</v>
      </c>
      <c r="O16" s="100">
        <v>0</v>
      </c>
      <c r="P16" s="100">
        <v>0</v>
      </c>
      <c r="Q16" s="100">
        <v>0</v>
      </c>
      <c r="R16" s="91">
        <v>0</v>
      </c>
      <c r="S16" s="4"/>
      <c r="T16" s="4"/>
      <c r="U16" s="4"/>
    </row>
    <row r="17" spans="1:19" ht="16.5" customHeight="1">
      <c r="A17" s="103" t="s">
        <v>128</v>
      </c>
      <c r="B17" s="91">
        <v>48</v>
      </c>
      <c r="C17" s="91">
        <v>48</v>
      </c>
      <c r="D17" s="104">
        <v>48</v>
      </c>
      <c r="E17" s="100">
        <v>0</v>
      </c>
      <c r="F17" s="100">
        <v>0</v>
      </c>
      <c r="G17" s="100">
        <v>0</v>
      </c>
      <c r="H17" s="100">
        <v>0</v>
      </c>
      <c r="I17" s="100">
        <v>0</v>
      </c>
      <c r="J17" s="91">
        <v>0</v>
      </c>
      <c r="K17" s="84">
        <v>0</v>
      </c>
      <c r="L17" s="100">
        <v>0</v>
      </c>
      <c r="M17" s="100">
        <v>0</v>
      </c>
      <c r="N17" s="100">
        <v>0</v>
      </c>
      <c r="O17" s="100">
        <v>0</v>
      </c>
      <c r="P17" s="100">
        <v>0</v>
      </c>
      <c r="Q17" s="100">
        <v>0</v>
      </c>
      <c r="R17" s="91">
        <v>0</v>
      </c>
      <c r="S17" s="4"/>
    </row>
    <row r="18" spans="1:19" ht="16.5" customHeight="1">
      <c r="A18" s="103" t="s">
        <v>129</v>
      </c>
      <c r="B18" s="91">
        <v>2</v>
      </c>
      <c r="C18" s="91">
        <v>2</v>
      </c>
      <c r="D18" s="104">
        <v>2</v>
      </c>
      <c r="E18" s="100">
        <v>0</v>
      </c>
      <c r="F18" s="100">
        <v>0</v>
      </c>
      <c r="G18" s="100">
        <v>0</v>
      </c>
      <c r="H18" s="100">
        <v>0</v>
      </c>
      <c r="I18" s="100">
        <v>0</v>
      </c>
      <c r="J18" s="91">
        <v>0</v>
      </c>
      <c r="K18" s="84">
        <v>0</v>
      </c>
      <c r="L18" s="100">
        <v>0</v>
      </c>
      <c r="M18" s="100">
        <v>0</v>
      </c>
      <c r="N18" s="100">
        <v>0</v>
      </c>
      <c r="O18" s="100">
        <v>0</v>
      </c>
      <c r="P18" s="100">
        <v>0</v>
      </c>
      <c r="Q18" s="100">
        <v>0</v>
      </c>
      <c r="R18" s="91">
        <v>0</v>
      </c>
      <c r="S18" s="4"/>
    </row>
    <row r="19" spans="1:18" ht="16.5" customHeight="1">
      <c r="A19" s="103" t="s">
        <v>92</v>
      </c>
      <c r="B19" s="142">
        <f>C19+L19+M19+N19+O19+P19</f>
        <v>4750</v>
      </c>
      <c r="C19" s="139">
        <v>4750</v>
      </c>
      <c r="D19" s="104">
        <v>4750</v>
      </c>
      <c r="E19" s="100">
        <v>0</v>
      </c>
      <c r="F19" s="100">
        <v>0</v>
      </c>
      <c r="G19" s="100">
        <v>0</v>
      </c>
      <c r="H19" s="100">
        <v>0</v>
      </c>
      <c r="I19" s="100">
        <v>0</v>
      </c>
      <c r="J19" s="91">
        <v>0</v>
      </c>
      <c r="K19" s="84">
        <v>0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  <c r="Q19" s="100">
        <v>0</v>
      </c>
      <c r="R19" s="91">
        <v>0</v>
      </c>
    </row>
    <row r="20" spans="1:18" ht="16.5" customHeight="1">
      <c r="A20" s="103" t="s">
        <v>130</v>
      </c>
      <c r="B20" s="142">
        <f>C20+L20+M20+N20+O20+P20</f>
        <v>1918</v>
      </c>
      <c r="C20" s="139">
        <v>1918</v>
      </c>
      <c r="D20" s="104">
        <v>1918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91">
        <v>0</v>
      </c>
      <c r="K20" s="84">
        <v>0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  <c r="Q20" s="100">
        <v>0</v>
      </c>
      <c r="R20" s="91">
        <v>0</v>
      </c>
    </row>
    <row r="21" spans="1:18" ht="16.5" customHeight="1">
      <c r="A21" s="103" t="s">
        <v>20</v>
      </c>
      <c r="B21" s="142">
        <v>288</v>
      </c>
      <c r="C21" s="139">
        <v>288</v>
      </c>
      <c r="D21" s="104">
        <v>288</v>
      </c>
      <c r="E21" s="100">
        <v>0</v>
      </c>
      <c r="F21" s="100">
        <v>0</v>
      </c>
      <c r="G21" s="100">
        <v>0</v>
      </c>
      <c r="H21" s="100">
        <v>0</v>
      </c>
      <c r="I21" s="100">
        <v>0</v>
      </c>
      <c r="J21" s="91">
        <v>0</v>
      </c>
      <c r="K21" s="84"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 s="100">
        <v>0</v>
      </c>
      <c r="R21" s="91">
        <v>0</v>
      </c>
    </row>
    <row r="22" spans="1:18" ht="16.5" customHeight="1">
      <c r="A22" s="103" t="s">
        <v>131</v>
      </c>
      <c r="B22" s="142">
        <v>101</v>
      </c>
      <c r="C22" s="139">
        <v>101</v>
      </c>
      <c r="D22" s="104">
        <v>101</v>
      </c>
      <c r="E22" s="100">
        <v>0</v>
      </c>
      <c r="F22" s="100">
        <v>0</v>
      </c>
      <c r="G22" s="100">
        <v>0</v>
      </c>
      <c r="H22" s="100">
        <v>0</v>
      </c>
      <c r="I22" s="100">
        <v>0</v>
      </c>
      <c r="J22" s="91">
        <v>0</v>
      </c>
      <c r="K22" s="84">
        <v>0</v>
      </c>
      <c r="L22" s="100">
        <v>0</v>
      </c>
      <c r="M22" s="100">
        <v>0</v>
      </c>
      <c r="N22" s="100">
        <v>0</v>
      </c>
      <c r="O22" s="100">
        <v>0</v>
      </c>
      <c r="P22" s="100">
        <v>0</v>
      </c>
      <c r="Q22" s="100">
        <v>0</v>
      </c>
      <c r="R22" s="91">
        <v>0</v>
      </c>
    </row>
    <row r="23" spans="1:18" ht="16.5" customHeight="1">
      <c r="A23" s="103" t="s">
        <v>105</v>
      </c>
      <c r="B23" s="142">
        <v>1972</v>
      </c>
      <c r="C23" s="139">
        <v>1972</v>
      </c>
      <c r="D23" s="104">
        <v>1972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91">
        <v>0</v>
      </c>
      <c r="K23" s="84">
        <v>0</v>
      </c>
      <c r="L23" s="100">
        <v>0</v>
      </c>
      <c r="M23" s="100">
        <v>0</v>
      </c>
      <c r="N23" s="100">
        <v>0</v>
      </c>
      <c r="O23" s="100">
        <v>0</v>
      </c>
      <c r="P23" s="100">
        <v>0</v>
      </c>
      <c r="Q23" s="100">
        <v>0</v>
      </c>
      <c r="R23" s="91">
        <v>0</v>
      </c>
    </row>
    <row r="24" spans="1:18" ht="16.5" customHeight="1">
      <c r="A24" s="103" t="s">
        <v>38</v>
      </c>
      <c r="B24" s="142">
        <v>471</v>
      </c>
      <c r="C24" s="139">
        <v>471</v>
      </c>
      <c r="D24" s="104">
        <v>471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91">
        <v>0</v>
      </c>
      <c r="K24" s="84">
        <v>0</v>
      </c>
      <c r="L24" s="100">
        <v>0</v>
      </c>
      <c r="M24" s="100">
        <v>0</v>
      </c>
      <c r="N24" s="100">
        <v>0</v>
      </c>
      <c r="O24" s="100">
        <v>0</v>
      </c>
      <c r="P24" s="100">
        <v>0</v>
      </c>
      <c r="Q24" s="100">
        <v>0</v>
      </c>
      <c r="R24" s="91">
        <v>0</v>
      </c>
    </row>
    <row r="25" spans="1:18" ht="16.5" customHeight="1">
      <c r="A25" s="103" t="s">
        <v>70</v>
      </c>
      <c r="B25" s="142">
        <v>143</v>
      </c>
      <c r="C25" s="139">
        <v>143</v>
      </c>
      <c r="D25" s="104">
        <v>143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91">
        <v>0</v>
      </c>
      <c r="K25" s="84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00">
        <v>0</v>
      </c>
      <c r="R25" s="91">
        <v>0</v>
      </c>
    </row>
    <row r="26" spans="1:18" ht="16.5" customHeight="1">
      <c r="A26" s="103" t="s">
        <v>78</v>
      </c>
      <c r="B26" s="142">
        <v>59</v>
      </c>
      <c r="C26" s="139">
        <v>59</v>
      </c>
      <c r="D26" s="104">
        <v>59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91">
        <v>0</v>
      </c>
      <c r="K26" s="84">
        <v>0</v>
      </c>
      <c r="L26" s="100">
        <v>0</v>
      </c>
      <c r="M26" s="100">
        <v>0</v>
      </c>
      <c r="N26" s="100">
        <v>0</v>
      </c>
      <c r="O26" s="100">
        <v>0</v>
      </c>
      <c r="P26" s="100">
        <v>0</v>
      </c>
      <c r="Q26" s="100">
        <v>0</v>
      </c>
      <c r="R26" s="91">
        <v>0</v>
      </c>
    </row>
    <row r="27" spans="1:18" ht="16.5" customHeight="1">
      <c r="A27" s="103" t="s">
        <v>132</v>
      </c>
      <c r="B27" s="142">
        <v>8</v>
      </c>
      <c r="C27" s="139">
        <v>8</v>
      </c>
      <c r="D27" s="104">
        <v>8</v>
      </c>
      <c r="E27" s="100">
        <v>0</v>
      </c>
      <c r="F27" s="100">
        <v>0</v>
      </c>
      <c r="G27" s="100">
        <v>0</v>
      </c>
      <c r="H27" s="100">
        <v>0</v>
      </c>
      <c r="I27" s="100">
        <v>0</v>
      </c>
      <c r="J27" s="91">
        <v>0</v>
      </c>
      <c r="K27" s="84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91">
        <v>0</v>
      </c>
    </row>
    <row r="28" spans="1:18" ht="16.5" customHeight="1">
      <c r="A28" s="103" t="s">
        <v>133</v>
      </c>
      <c r="B28" s="142">
        <v>7</v>
      </c>
      <c r="C28" s="139">
        <v>7</v>
      </c>
      <c r="D28" s="104">
        <v>7</v>
      </c>
      <c r="E28" s="100">
        <v>0</v>
      </c>
      <c r="F28" s="100">
        <v>0</v>
      </c>
      <c r="G28" s="100">
        <v>0</v>
      </c>
      <c r="H28" s="100">
        <v>0</v>
      </c>
      <c r="I28" s="100">
        <v>0</v>
      </c>
      <c r="J28" s="91">
        <v>0</v>
      </c>
      <c r="K28" s="84">
        <v>0</v>
      </c>
      <c r="L28" s="100">
        <v>0</v>
      </c>
      <c r="M28" s="100">
        <v>0</v>
      </c>
      <c r="N28" s="100">
        <v>0</v>
      </c>
      <c r="O28" s="100">
        <v>0</v>
      </c>
      <c r="P28" s="100">
        <v>0</v>
      </c>
      <c r="Q28" s="100">
        <v>0</v>
      </c>
      <c r="R28" s="91">
        <v>0</v>
      </c>
    </row>
    <row r="29" spans="1:18" ht="16.5" customHeight="1">
      <c r="A29" s="103" t="s">
        <v>134</v>
      </c>
      <c r="B29" s="142">
        <v>5</v>
      </c>
      <c r="C29" s="139">
        <v>5</v>
      </c>
      <c r="D29" s="104">
        <v>5</v>
      </c>
      <c r="E29" s="100">
        <v>0</v>
      </c>
      <c r="F29" s="100">
        <v>0</v>
      </c>
      <c r="G29" s="100">
        <v>0</v>
      </c>
      <c r="H29" s="100">
        <v>0</v>
      </c>
      <c r="I29" s="100">
        <v>0</v>
      </c>
      <c r="J29" s="91">
        <v>0</v>
      </c>
      <c r="K29" s="84">
        <v>0</v>
      </c>
      <c r="L29" s="100">
        <v>0</v>
      </c>
      <c r="M29" s="100">
        <v>0</v>
      </c>
      <c r="N29" s="100">
        <v>0</v>
      </c>
      <c r="O29" s="100">
        <v>0</v>
      </c>
      <c r="P29" s="100">
        <v>0</v>
      </c>
      <c r="Q29" s="100">
        <v>0</v>
      </c>
      <c r="R29" s="91">
        <v>0</v>
      </c>
    </row>
    <row r="30" spans="1:18" ht="16.5" customHeight="1">
      <c r="A30" s="103" t="s">
        <v>135</v>
      </c>
      <c r="B30" s="142">
        <v>64</v>
      </c>
      <c r="C30" s="139">
        <v>64</v>
      </c>
      <c r="D30" s="104">
        <v>64</v>
      </c>
      <c r="E30" s="100">
        <v>0</v>
      </c>
      <c r="F30" s="100">
        <v>0</v>
      </c>
      <c r="G30" s="100">
        <v>0</v>
      </c>
      <c r="H30" s="100">
        <v>0</v>
      </c>
      <c r="I30" s="100">
        <v>0</v>
      </c>
      <c r="J30" s="91">
        <v>0</v>
      </c>
      <c r="K30" s="84">
        <v>0</v>
      </c>
      <c r="L30" s="100">
        <v>0</v>
      </c>
      <c r="M30" s="100">
        <v>0</v>
      </c>
      <c r="N30" s="100">
        <v>0</v>
      </c>
      <c r="O30" s="100">
        <v>0</v>
      </c>
      <c r="P30" s="100">
        <v>0</v>
      </c>
      <c r="Q30" s="100">
        <v>0</v>
      </c>
      <c r="R30" s="91">
        <v>0</v>
      </c>
    </row>
    <row r="31" spans="1:18" ht="16.5" customHeight="1">
      <c r="A31" s="106"/>
      <c r="B31" s="91"/>
      <c r="C31" s="105"/>
      <c r="D31" s="104"/>
      <c r="E31" s="100">
        <v>0</v>
      </c>
      <c r="F31" s="100">
        <v>0</v>
      </c>
      <c r="G31" s="100">
        <v>0</v>
      </c>
      <c r="H31" s="100">
        <v>0</v>
      </c>
      <c r="I31" s="100">
        <v>0</v>
      </c>
      <c r="J31" s="91">
        <v>0</v>
      </c>
      <c r="K31" s="84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91">
        <v>0</v>
      </c>
    </row>
    <row r="32" spans="1:18" ht="16.5" customHeight="1">
      <c r="A32" s="106"/>
      <c r="B32" s="91"/>
      <c r="C32" s="105"/>
      <c r="D32" s="104"/>
      <c r="E32" s="100">
        <v>0</v>
      </c>
      <c r="F32" s="100">
        <v>0</v>
      </c>
      <c r="G32" s="100">
        <v>0</v>
      </c>
      <c r="H32" s="100">
        <v>0</v>
      </c>
      <c r="I32" s="100">
        <v>0</v>
      </c>
      <c r="J32" s="91">
        <v>0</v>
      </c>
      <c r="K32" s="84">
        <v>0</v>
      </c>
      <c r="L32" s="100">
        <v>0</v>
      </c>
      <c r="M32" s="100">
        <v>0</v>
      </c>
      <c r="N32" s="100">
        <v>0</v>
      </c>
      <c r="O32" s="100">
        <v>0</v>
      </c>
      <c r="P32" s="100">
        <v>0</v>
      </c>
      <c r="Q32" s="100">
        <v>0</v>
      </c>
      <c r="R32" s="91">
        <v>0</v>
      </c>
    </row>
    <row r="33" spans="1:18" ht="16.5" customHeight="1">
      <c r="A33" s="106"/>
      <c r="B33" s="91"/>
      <c r="C33" s="105"/>
      <c r="D33" s="104"/>
      <c r="E33" s="100">
        <v>0</v>
      </c>
      <c r="F33" s="100">
        <v>0</v>
      </c>
      <c r="G33" s="100">
        <v>0</v>
      </c>
      <c r="H33" s="100">
        <v>0</v>
      </c>
      <c r="I33" s="100">
        <v>0</v>
      </c>
      <c r="J33" s="91">
        <v>0</v>
      </c>
      <c r="K33" s="84">
        <v>0</v>
      </c>
      <c r="L33" s="100">
        <v>0</v>
      </c>
      <c r="M33" s="100">
        <v>0</v>
      </c>
      <c r="N33" s="100">
        <v>0</v>
      </c>
      <c r="O33" s="100">
        <v>0</v>
      </c>
      <c r="P33" s="100">
        <v>0</v>
      </c>
      <c r="Q33" s="100">
        <v>0</v>
      </c>
      <c r="R33" s="91">
        <v>0</v>
      </c>
    </row>
    <row r="34" spans="1:18" ht="16.5" customHeight="1">
      <c r="A34" s="106"/>
      <c r="B34" s="91"/>
      <c r="C34" s="105"/>
      <c r="D34" s="104"/>
      <c r="E34" s="100">
        <v>0</v>
      </c>
      <c r="F34" s="100">
        <v>0</v>
      </c>
      <c r="G34" s="100">
        <v>0</v>
      </c>
      <c r="H34" s="100">
        <v>0</v>
      </c>
      <c r="I34" s="100">
        <v>0</v>
      </c>
      <c r="J34" s="91">
        <v>0</v>
      </c>
      <c r="K34" s="84">
        <v>0</v>
      </c>
      <c r="L34" s="100">
        <v>0</v>
      </c>
      <c r="M34" s="100">
        <v>0</v>
      </c>
      <c r="N34" s="100">
        <v>0</v>
      </c>
      <c r="O34" s="100">
        <v>0</v>
      </c>
      <c r="P34" s="100">
        <v>0</v>
      </c>
      <c r="Q34" s="100">
        <v>0</v>
      </c>
      <c r="R34" s="91">
        <v>0</v>
      </c>
    </row>
    <row r="35" spans="1:18" ht="16.5" customHeight="1">
      <c r="A35" s="106"/>
      <c r="B35" s="91"/>
      <c r="C35" s="105"/>
      <c r="D35" s="104"/>
      <c r="E35" s="100">
        <v>0</v>
      </c>
      <c r="F35" s="100">
        <v>0</v>
      </c>
      <c r="G35" s="100">
        <v>0</v>
      </c>
      <c r="H35" s="100">
        <v>0</v>
      </c>
      <c r="I35" s="100">
        <v>0</v>
      </c>
      <c r="J35" s="91">
        <v>0</v>
      </c>
      <c r="K35" s="84">
        <v>0</v>
      </c>
      <c r="L35" s="100">
        <v>0</v>
      </c>
      <c r="M35" s="100">
        <v>0</v>
      </c>
      <c r="N35" s="100">
        <v>0</v>
      </c>
      <c r="O35" s="100">
        <v>0</v>
      </c>
      <c r="P35" s="100">
        <v>0</v>
      </c>
      <c r="Q35" s="100">
        <v>0</v>
      </c>
      <c r="R35" s="91">
        <v>0</v>
      </c>
    </row>
    <row r="36" spans="1:18" ht="16.5" customHeight="1">
      <c r="A36" s="106"/>
      <c r="B36" s="91"/>
      <c r="C36" s="105"/>
      <c r="D36" s="104"/>
      <c r="E36" s="100">
        <v>0</v>
      </c>
      <c r="F36" s="100">
        <v>0</v>
      </c>
      <c r="G36" s="100">
        <v>0</v>
      </c>
      <c r="H36" s="100">
        <v>0</v>
      </c>
      <c r="I36" s="100">
        <v>0</v>
      </c>
      <c r="J36" s="91">
        <v>0</v>
      </c>
      <c r="K36" s="84">
        <v>0</v>
      </c>
      <c r="L36" s="100">
        <v>0</v>
      </c>
      <c r="M36" s="100">
        <v>0</v>
      </c>
      <c r="N36" s="100">
        <v>0</v>
      </c>
      <c r="O36" s="100">
        <v>0</v>
      </c>
      <c r="P36" s="100">
        <v>0</v>
      </c>
      <c r="Q36" s="100">
        <v>0</v>
      </c>
      <c r="R36" s="91">
        <v>0</v>
      </c>
    </row>
    <row r="37" spans="1:18" ht="16.5" customHeight="1">
      <c r="A37" s="106"/>
      <c r="B37" s="91"/>
      <c r="C37" s="105"/>
      <c r="D37" s="104"/>
      <c r="E37" s="100">
        <v>0</v>
      </c>
      <c r="F37" s="100">
        <v>0</v>
      </c>
      <c r="G37" s="100">
        <v>0</v>
      </c>
      <c r="H37" s="100">
        <v>0</v>
      </c>
      <c r="I37" s="100">
        <v>0</v>
      </c>
      <c r="J37" s="91">
        <v>0</v>
      </c>
      <c r="K37" s="84">
        <v>0</v>
      </c>
      <c r="L37" s="100">
        <v>0</v>
      </c>
      <c r="M37" s="100">
        <v>0</v>
      </c>
      <c r="N37" s="100">
        <v>0</v>
      </c>
      <c r="O37" s="100">
        <v>0</v>
      </c>
      <c r="P37" s="100">
        <v>0</v>
      </c>
      <c r="Q37" s="100">
        <v>0</v>
      </c>
      <c r="R37" s="91">
        <v>0</v>
      </c>
    </row>
    <row r="38" spans="1:18" ht="16.5" customHeight="1">
      <c r="A38" s="106"/>
      <c r="B38" s="91"/>
      <c r="C38" s="105"/>
      <c r="D38" s="104"/>
      <c r="E38" s="100">
        <v>0</v>
      </c>
      <c r="F38" s="100">
        <v>0</v>
      </c>
      <c r="G38" s="100">
        <v>0</v>
      </c>
      <c r="H38" s="100">
        <v>0</v>
      </c>
      <c r="I38" s="100">
        <v>0</v>
      </c>
      <c r="J38" s="91">
        <v>0</v>
      </c>
      <c r="K38" s="84">
        <v>0</v>
      </c>
      <c r="L38" s="100">
        <v>0</v>
      </c>
      <c r="M38" s="100">
        <v>0</v>
      </c>
      <c r="N38" s="100">
        <v>0</v>
      </c>
      <c r="O38" s="100">
        <v>0</v>
      </c>
      <c r="P38" s="100">
        <v>0</v>
      </c>
      <c r="Q38" s="100">
        <v>0</v>
      </c>
      <c r="R38" s="91">
        <v>0</v>
      </c>
    </row>
    <row r="39" spans="1:18" ht="16.5" customHeight="1">
      <c r="A39" s="106"/>
      <c r="B39" s="91"/>
      <c r="C39" s="105"/>
      <c r="D39" s="104"/>
      <c r="E39" s="100">
        <v>0</v>
      </c>
      <c r="F39" s="100">
        <v>0</v>
      </c>
      <c r="G39" s="100">
        <v>0</v>
      </c>
      <c r="H39" s="100">
        <v>0</v>
      </c>
      <c r="I39" s="100">
        <v>0</v>
      </c>
      <c r="J39" s="91">
        <v>0</v>
      </c>
      <c r="K39" s="84">
        <v>0</v>
      </c>
      <c r="L39" s="100">
        <v>0</v>
      </c>
      <c r="M39" s="100">
        <v>0</v>
      </c>
      <c r="N39" s="100">
        <v>0</v>
      </c>
      <c r="O39" s="100">
        <v>0</v>
      </c>
      <c r="P39" s="100">
        <v>0</v>
      </c>
      <c r="Q39" s="100">
        <v>0</v>
      </c>
      <c r="R39" s="91">
        <v>0</v>
      </c>
    </row>
    <row r="40" spans="1:18" ht="16.5" customHeight="1">
      <c r="A40" s="106"/>
      <c r="B40" s="91"/>
      <c r="C40" s="105"/>
      <c r="D40" s="104"/>
      <c r="E40" s="100">
        <v>0</v>
      </c>
      <c r="F40" s="100">
        <v>0</v>
      </c>
      <c r="G40" s="100">
        <v>0</v>
      </c>
      <c r="H40" s="100">
        <v>0</v>
      </c>
      <c r="I40" s="100">
        <v>0</v>
      </c>
      <c r="J40" s="91">
        <v>0</v>
      </c>
      <c r="K40" s="84"/>
      <c r="L40" s="100">
        <v>0</v>
      </c>
      <c r="M40" s="100">
        <v>0</v>
      </c>
      <c r="N40" s="100">
        <v>0</v>
      </c>
      <c r="O40" s="100">
        <v>0</v>
      </c>
      <c r="P40" s="100">
        <v>0</v>
      </c>
      <c r="Q40" s="100">
        <v>0</v>
      </c>
      <c r="R40" s="91">
        <v>0</v>
      </c>
    </row>
    <row r="41" spans="1:18" ht="16.5" customHeight="1">
      <c r="A41" s="106"/>
      <c r="B41" s="91"/>
      <c r="C41" s="105"/>
      <c r="D41" s="104"/>
      <c r="E41" s="100">
        <v>0</v>
      </c>
      <c r="F41" s="100">
        <v>0</v>
      </c>
      <c r="G41" s="100">
        <v>0</v>
      </c>
      <c r="H41" s="100">
        <v>0</v>
      </c>
      <c r="I41" s="100">
        <v>0</v>
      </c>
      <c r="J41" s="91">
        <v>0</v>
      </c>
      <c r="K41" s="84"/>
      <c r="L41" s="100">
        <v>0</v>
      </c>
      <c r="M41" s="100">
        <v>0</v>
      </c>
      <c r="N41" s="100">
        <v>0</v>
      </c>
      <c r="O41" s="100">
        <v>0</v>
      </c>
      <c r="P41" s="100">
        <v>0</v>
      </c>
      <c r="Q41" s="100">
        <v>0</v>
      </c>
      <c r="R41" s="91">
        <v>0</v>
      </c>
    </row>
    <row r="42" spans="1:18" ht="16.5" customHeight="1">
      <c r="A42" s="106"/>
      <c r="B42" s="91"/>
      <c r="C42" s="105"/>
      <c r="D42" s="104"/>
      <c r="E42" s="100">
        <v>0</v>
      </c>
      <c r="F42" s="100">
        <v>0</v>
      </c>
      <c r="G42" s="100">
        <v>0</v>
      </c>
      <c r="H42" s="100">
        <v>0</v>
      </c>
      <c r="I42" s="100">
        <v>0</v>
      </c>
      <c r="J42" s="91">
        <v>0</v>
      </c>
      <c r="K42" s="84">
        <v>0</v>
      </c>
      <c r="L42" s="100">
        <v>0</v>
      </c>
      <c r="M42" s="100">
        <v>0</v>
      </c>
      <c r="N42" s="100">
        <v>0</v>
      </c>
      <c r="O42" s="100">
        <v>0</v>
      </c>
      <c r="P42" s="100">
        <v>0</v>
      </c>
      <c r="Q42" s="100">
        <v>0</v>
      </c>
      <c r="R42" s="91">
        <v>0</v>
      </c>
    </row>
    <row r="43" spans="1:18" ht="16.5" customHeight="1">
      <c r="A43" s="106"/>
      <c r="B43" s="91"/>
      <c r="C43" s="105"/>
      <c r="D43" s="104"/>
      <c r="E43" s="100">
        <v>0</v>
      </c>
      <c r="F43" s="100">
        <v>0</v>
      </c>
      <c r="G43" s="100">
        <v>0</v>
      </c>
      <c r="H43" s="100">
        <v>0</v>
      </c>
      <c r="I43" s="100">
        <v>0</v>
      </c>
      <c r="J43" s="91">
        <v>0</v>
      </c>
      <c r="K43" s="84">
        <v>0</v>
      </c>
      <c r="L43" s="100">
        <v>0</v>
      </c>
      <c r="M43" s="100">
        <v>0</v>
      </c>
      <c r="N43" s="100">
        <v>0</v>
      </c>
      <c r="O43" s="100">
        <v>0</v>
      </c>
      <c r="P43" s="100">
        <v>0</v>
      </c>
      <c r="Q43" s="100">
        <v>0</v>
      </c>
      <c r="R43" s="91">
        <v>0</v>
      </c>
    </row>
    <row r="44" spans="1:18" ht="16.5" customHeight="1">
      <c r="A44" s="106"/>
      <c r="B44" s="91"/>
      <c r="C44" s="105"/>
      <c r="D44" s="104"/>
      <c r="E44" s="100">
        <v>0</v>
      </c>
      <c r="F44" s="100">
        <v>0</v>
      </c>
      <c r="G44" s="100">
        <v>0</v>
      </c>
      <c r="H44" s="100">
        <v>0</v>
      </c>
      <c r="I44" s="100">
        <v>0</v>
      </c>
      <c r="J44" s="91">
        <v>0</v>
      </c>
      <c r="K44" s="84">
        <v>0</v>
      </c>
      <c r="L44" s="100">
        <v>0</v>
      </c>
      <c r="M44" s="100">
        <v>0</v>
      </c>
      <c r="N44" s="100">
        <v>0</v>
      </c>
      <c r="O44" s="100">
        <v>0</v>
      </c>
      <c r="P44" s="100">
        <v>0</v>
      </c>
      <c r="Q44" s="100">
        <v>0</v>
      </c>
      <c r="R44" s="91">
        <v>0</v>
      </c>
    </row>
    <row r="45" spans="1:18" ht="16.5" customHeight="1">
      <c r="A45" s="106"/>
      <c r="B45" s="91"/>
      <c r="C45" s="105"/>
      <c r="D45" s="104"/>
      <c r="E45" s="100">
        <v>0</v>
      </c>
      <c r="F45" s="100">
        <v>0</v>
      </c>
      <c r="G45" s="100">
        <v>0</v>
      </c>
      <c r="H45" s="100">
        <v>0</v>
      </c>
      <c r="I45" s="100">
        <v>0</v>
      </c>
      <c r="J45" s="91">
        <v>0</v>
      </c>
      <c r="K45" s="84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91">
        <v>0</v>
      </c>
    </row>
    <row r="46" spans="1:18" ht="16.5" customHeight="1">
      <c r="A46" s="106"/>
      <c r="B46" s="91"/>
      <c r="C46" s="105"/>
      <c r="D46" s="104"/>
      <c r="E46" s="100">
        <v>0</v>
      </c>
      <c r="F46" s="100">
        <v>0</v>
      </c>
      <c r="G46" s="100">
        <v>0</v>
      </c>
      <c r="H46" s="100">
        <v>0</v>
      </c>
      <c r="I46" s="100">
        <v>0</v>
      </c>
      <c r="J46" s="91">
        <v>0</v>
      </c>
      <c r="K46" s="84">
        <v>0</v>
      </c>
      <c r="L46" s="100">
        <v>0</v>
      </c>
      <c r="M46" s="100">
        <v>0</v>
      </c>
      <c r="N46" s="100">
        <v>0</v>
      </c>
      <c r="O46" s="100">
        <v>0</v>
      </c>
      <c r="P46" s="100">
        <v>0</v>
      </c>
      <c r="Q46" s="100">
        <v>0</v>
      </c>
      <c r="R46" s="91">
        <v>0</v>
      </c>
    </row>
    <row r="47" spans="1:18" ht="16.5" customHeight="1">
      <c r="A47" s="106"/>
      <c r="B47" s="91"/>
      <c r="C47" s="105"/>
      <c r="D47" s="104"/>
      <c r="E47" s="100">
        <v>0</v>
      </c>
      <c r="F47" s="100">
        <v>0</v>
      </c>
      <c r="G47" s="100">
        <v>0</v>
      </c>
      <c r="H47" s="100">
        <v>0</v>
      </c>
      <c r="I47" s="100">
        <v>0</v>
      </c>
      <c r="J47" s="91">
        <v>0</v>
      </c>
      <c r="K47" s="84">
        <v>0</v>
      </c>
      <c r="L47" s="100">
        <v>0</v>
      </c>
      <c r="M47" s="100">
        <v>0</v>
      </c>
      <c r="N47" s="100">
        <v>0</v>
      </c>
      <c r="O47" s="100">
        <v>0</v>
      </c>
      <c r="P47" s="100">
        <v>0</v>
      </c>
      <c r="Q47" s="100">
        <v>0</v>
      </c>
      <c r="R47" s="91">
        <v>0</v>
      </c>
    </row>
  </sheetData>
  <mergeCells count="19">
    <mergeCell ref="A4:A7"/>
    <mergeCell ref="K6:K7"/>
    <mergeCell ref="Q5:Q7"/>
    <mergeCell ref="M5:N5"/>
    <mergeCell ref="M6:M7"/>
    <mergeCell ref="N6:N7"/>
    <mergeCell ref="J6:J7"/>
    <mergeCell ref="L5:L7"/>
    <mergeCell ref="O5:O7"/>
    <mergeCell ref="P5:P7"/>
    <mergeCell ref="R5:R7"/>
    <mergeCell ref="E6:E7"/>
    <mergeCell ref="D6:D7"/>
    <mergeCell ref="C6:C7"/>
    <mergeCell ref="B5:B7"/>
    <mergeCell ref="I6:I7"/>
    <mergeCell ref="H6:H7"/>
    <mergeCell ref="G6:G7"/>
    <mergeCell ref="F6:F7"/>
  </mergeCells>
  <printOptions/>
  <pageMargins left="0.2362204724409449" right="0.03937007874015748" top="0" bottom="0" header="0.31496062992125984" footer="0.31496062992125984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0"/>
  <sheetViews>
    <sheetView showGridLines="0" showZeros="0" workbookViewId="0" topLeftCell="A1">
      <selection activeCell="D6" sqref="D6"/>
    </sheetView>
  </sheetViews>
  <sheetFormatPr defaultColWidth="9.16015625" defaultRowHeight="12.75" customHeight="1"/>
  <cols>
    <col min="1" max="1" width="30" style="0" customWidth="1"/>
    <col min="2" max="2" width="43" style="0" customWidth="1"/>
  </cols>
  <sheetData>
    <row r="2" spans="1:2" ht="42" customHeight="1">
      <c r="A2" s="137" t="s">
        <v>143</v>
      </c>
      <c r="B2" s="52"/>
    </row>
    <row r="3" spans="1:2" ht="12.75" customHeight="1">
      <c r="A3" s="86" t="s">
        <v>109</v>
      </c>
      <c r="B3" s="50" t="s">
        <v>69</v>
      </c>
    </row>
    <row r="4" spans="1:4" ht="16.5" customHeight="1">
      <c r="A4" s="37" t="s">
        <v>37</v>
      </c>
      <c r="B4" s="53" t="s">
        <v>95</v>
      </c>
      <c r="D4" s="4"/>
    </row>
    <row r="5" spans="1:3" ht="15.75" customHeight="1">
      <c r="A5" s="80" t="s">
        <v>90</v>
      </c>
      <c r="B5" s="79">
        <v>8</v>
      </c>
      <c r="C5" s="4"/>
    </row>
    <row r="6" spans="1:6" ht="21" customHeight="1">
      <c r="A6" s="51" t="s">
        <v>50</v>
      </c>
      <c r="B6" s="79">
        <v>0</v>
      </c>
      <c r="C6" s="4"/>
      <c r="D6" s="4"/>
      <c r="E6" s="4"/>
      <c r="F6" s="4"/>
    </row>
    <row r="7" spans="1:6" ht="23.25" customHeight="1">
      <c r="A7" s="51" t="s">
        <v>48</v>
      </c>
      <c r="B7" s="79">
        <v>8</v>
      </c>
      <c r="C7" s="4"/>
      <c r="D7" s="4"/>
      <c r="E7" s="4"/>
      <c r="F7" s="4"/>
    </row>
    <row r="8" spans="1:6" ht="18" customHeight="1">
      <c r="A8" s="51" t="s">
        <v>63</v>
      </c>
      <c r="B8" s="78">
        <v>0</v>
      </c>
      <c r="C8" s="4"/>
      <c r="D8" s="4"/>
      <c r="E8" s="4"/>
      <c r="F8" s="4"/>
    </row>
    <row r="9" spans="1:6" ht="15.75" customHeight="1">
      <c r="A9" s="51" t="s">
        <v>46</v>
      </c>
      <c r="B9" s="101"/>
      <c r="C9" s="4"/>
      <c r="D9" s="4"/>
      <c r="E9" s="4"/>
      <c r="F9" s="4"/>
    </row>
    <row r="10" spans="1:6" ht="19.5" customHeight="1">
      <c r="A10" s="51" t="s">
        <v>49</v>
      </c>
      <c r="B10" s="77"/>
      <c r="C10" s="4"/>
      <c r="D10" s="4"/>
      <c r="E10" s="4"/>
      <c r="F10" s="4"/>
    </row>
    <row r="11" spans="2:7" ht="11.25">
      <c r="B11" s="4"/>
      <c r="C11" s="4"/>
      <c r="D11" s="4"/>
      <c r="E11" s="4"/>
      <c r="F11" s="4"/>
      <c r="G11" s="4"/>
    </row>
    <row r="12" spans="1:7" ht="12.75" customHeight="1">
      <c r="A12" t="s">
        <v>73</v>
      </c>
      <c r="B12" s="4"/>
      <c r="C12" s="4"/>
      <c r="D12" s="4"/>
      <c r="E12" s="4"/>
      <c r="F12" s="4"/>
      <c r="G12" s="4"/>
    </row>
    <row r="13" spans="1:6" ht="9.75" customHeight="1">
      <c r="A13" t="s">
        <v>28</v>
      </c>
      <c r="B13" s="4"/>
      <c r="C13" s="4"/>
      <c r="D13" s="4"/>
      <c r="E13" s="4"/>
      <c r="F13" s="4"/>
    </row>
    <row r="14" spans="1:4" ht="9.75" customHeight="1">
      <c r="A14" t="s">
        <v>76</v>
      </c>
      <c r="C14" s="4"/>
      <c r="D14" s="4"/>
    </row>
    <row r="15" ht="12.75" customHeight="1">
      <c r="A15" t="s">
        <v>66</v>
      </c>
    </row>
    <row r="16" ht="12.75" customHeight="1">
      <c r="A16" t="s">
        <v>34</v>
      </c>
    </row>
    <row r="17" ht="12.75" customHeight="1">
      <c r="A17" s="4" t="s">
        <v>61</v>
      </c>
    </row>
    <row r="18" ht="12.75" customHeight="1">
      <c r="A18" t="s">
        <v>11</v>
      </c>
    </row>
    <row r="19" ht="12.75" customHeight="1">
      <c r="B19" s="4"/>
    </row>
    <row r="20" ht="12.75" customHeight="1">
      <c r="B20" s="4"/>
    </row>
  </sheetData>
  <printOptions gridLines="1"/>
  <pageMargins left="0.75" right="0.75" top="1" bottom="1" header="0.5" footer="0.5"/>
  <pageSetup horizontalDpi="600" verticalDpi="600" orientation="landscape" paperSize="8" r:id="rId1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2" sqref="A2"/>
    </sheetView>
  </sheetViews>
  <sheetFormatPr defaultColWidth="9.16015625" defaultRowHeight="12.75" customHeight="1"/>
  <cols>
    <col min="1" max="1" width="44" style="0" customWidth="1"/>
    <col min="2" max="2" width="17.16015625" style="0" customWidth="1"/>
    <col min="3" max="3" width="20.16015625" style="0" customWidth="1"/>
    <col min="4" max="4" width="14.83203125" style="0" customWidth="1"/>
  </cols>
  <sheetData>
    <row r="1" spans="1:7" ht="9.75" customHeight="1">
      <c r="A1" s="3"/>
      <c r="B1" s="3"/>
      <c r="C1" s="3"/>
      <c r="D1" s="3"/>
      <c r="E1" s="2"/>
      <c r="F1" s="2"/>
      <c r="G1" s="2"/>
    </row>
    <row r="2" spans="1:7" ht="24" customHeight="1">
      <c r="A2" s="5" t="s">
        <v>144</v>
      </c>
      <c r="B2" s="5"/>
      <c r="C2" s="5"/>
      <c r="D2" s="5"/>
      <c r="E2" s="2"/>
      <c r="F2" s="2"/>
      <c r="G2" s="2"/>
    </row>
    <row r="3" spans="1:7" ht="18" customHeight="1">
      <c r="A3" s="86" t="s">
        <v>45</v>
      </c>
      <c r="B3" s="58"/>
      <c r="C3" s="3"/>
      <c r="D3" s="3" t="s">
        <v>69</v>
      </c>
      <c r="E3" s="2"/>
      <c r="F3" s="2"/>
      <c r="G3" s="2"/>
    </row>
    <row r="4" spans="1:7" ht="27.75" customHeight="1">
      <c r="A4" s="148" t="s">
        <v>4</v>
      </c>
      <c r="B4" s="183" t="s">
        <v>21</v>
      </c>
      <c r="C4" s="148" t="s">
        <v>98</v>
      </c>
      <c r="D4" s="148"/>
      <c r="E4" s="2"/>
      <c r="F4" s="2"/>
      <c r="G4" s="2"/>
    </row>
    <row r="5" spans="1:7" ht="30" customHeight="1">
      <c r="A5" s="148"/>
      <c r="B5" s="183"/>
      <c r="C5" s="148" t="s">
        <v>2</v>
      </c>
      <c r="D5" s="148" t="s">
        <v>7</v>
      </c>
      <c r="E5" s="2"/>
      <c r="F5" s="2"/>
      <c r="G5" s="2"/>
    </row>
    <row r="6" spans="1:7" ht="18.75" customHeight="1">
      <c r="A6" s="148"/>
      <c r="B6" s="183"/>
      <c r="C6" s="148"/>
      <c r="D6" s="148"/>
      <c r="E6" s="2"/>
      <c r="F6" s="2"/>
      <c r="G6" s="2"/>
    </row>
    <row r="7" spans="1:7" ht="19.5" customHeight="1">
      <c r="A7" s="9" t="s">
        <v>64</v>
      </c>
      <c r="B7" s="9">
        <v>1</v>
      </c>
      <c r="C7" s="9">
        <v>2</v>
      </c>
      <c r="D7" s="9">
        <v>3</v>
      </c>
      <c r="E7" s="2"/>
      <c r="F7" s="2"/>
      <c r="G7" s="2"/>
    </row>
    <row r="8" spans="1:7" ht="17.25" customHeight="1">
      <c r="A8" s="108" t="s">
        <v>21</v>
      </c>
      <c r="B8" s="107">
        <v>0</v>
      </c>
      <c r="C8" s="107">
        <v>0</v>
      </c>
      <c r="D8" s="107">
        <v>0</v>
      </c>
      <c r="E8" s="2"/>
      <c r="F8" s="2"/>
      <c r="G8" s="2"/>
    </row>
    <row r="9" spans="1:7" ht="17.25" customHeight="1">
      <c r="A9" s="108" t="s">
        <v>74</v>
      </c>
      <c r="B9" s="107">
        <v>0</v>
      </c>
      <c r="C9" s="107">
        <v>0</v>
      </c>
      <c r="D9" s="107">
        <v>0</v>
      </c>
      <c r="E9" s="2"/>
      <c r="F9" s="2"/>
      <c r="G9" s="2"/>
    </row>
    <row r="10" spans="1:7" ht="17.25" customHeight="1">
      <c r="A10" s="130" t="s">
        <v>113</v>
      </c>
      <c r="B10" s="107">
        <v>0</v>
      </c>
      <c r="C10" s="107">
        <v>0</v>
      </c>
      <c r="D10" s="107">
        <v>0</v>
      </c>
      <c r="E10" s="2"/>
      <c r="F10" s="2"/>
      <c r="G10" s="2"/>
    </row>
    <row r="11" spans="1:7" ht="17.25" customHeight="1">
      <c r="A11" s="108" t="s">
        <v>52</v>
      </c>
      <c r="B11" s="107">
        <v>0</v>
      </c>
      <c r="C11" s="107">
        <v>0</v>
      </c>
      <c r="D11" s="107">
        <v>0</v>
      </c>
      <c r="E11" s="2"/>
      <c r="F11" s="2"/>
      <c r="G11" s="2"/>
    </row>
    <row r="12" spans="1:7" ht="17.25" customHeight="1">
      <c r="A12" s="130" t="s">
        <v>104</v>
      </c>
      <c r="B12" s="107">
        <v>0</v>
      </c>
      <c r="C12" s="107">
        <v>0</v>
      </c>
      <c r="D12" s="107">
        <v>0</v>
      </c>
      <c r="E12" s="2"/>
      <c r="F12" s="2"/>
      <c r="G12" s="2"/>
    </row>
    <row r="13" spans="1:7" ht="17.25" customHeight="1">
      <c r="A13" s="130" t="s">
        <v>119</v>
      </c>
      <c r="B13" s="107">
        <v>0</v>
      </c>
      <c r="C13" s="107">
        <v>0</v>
      </c>
      <c r="D13" s="107">
        <v>0</v>
      </c>
      <c r="E13" s="2"/>
      <c r="F13" s="2"/>
      <c r="G13" s="2"/>
    </row>
    <row r="14" spans="1:7" ht="17.25" customHeight="1">
      <c r="A14" s="108" t="s">
        <v>52</v>
      </c>
      <c r="B14" s="107">
        <v>0</v>
      </c>
      <c r="C14" s="107">
        <v>0</v>
      </c>
      <c r="D14" s="107">
        <v>0</v>
      </c>
      <c r="E14" s="2"/>
      <c r="F14" s="2"/>
      <c r="G14" s="2"/>
    </row>
    <row r="15" spans="1:7" ht="17.25" customHeight="1">
      <c r="A15" s="130" t="s">
        <v>112</v>
      </c>
      <c r="B15" s="107">
        <v>0</v>
      </c>
      <c r="C15" s="107">
        <v>0</v>
      </c>
      <c r="D15" s="107">
        <v>0</v>
      </c>
      <c r="E15" s="2"/>
      <c r="F15" s="2"/>
      <c r="G15" s="2"/>
    </row>
    <row r="16" spans="1:7" ht="9.75" customHeight="1">
      <c r="A16" s="2"/>
      <c r="B16" s="2"/>
      <c r="C16" s="2"/>
      <c r="D16" s="2"/>
      <c r="E16" s="2"/>
      <c r="F16" s="2"/>
      <c r="G16" s="2"/>
    </row>
    <row r="17" spans="1:7" ht="9.75" customHeight="1">
      <c r="A17" s="2"/>
      <c r="B17" s="2"/>
      <c r="C17" s="2"/>
      <c r="D17" s="2"/>
      <c r="E17" s="2"/>
      <c r="F17" s="2"/>
      <c r="G17" s="2"/>
    </row>
    <row r="18" spans="1:7" ht="9.75" customHeight="1">
      <c r="A18" s="2"/>
      <c r="B18" s="2"/>
      <c r="C18" s="2"/>
      <c r="D18" s="2"/>
      <c r="E18" s="2"/>
      <c r="F18" s="2"/>
      <c r="G18" s="2"/>
    </row>
    <row r="19" spans="1:7" ht="9.75" customHeight="1">
      <c r="A19" s="2"/>
      <c r="B19" s="2"/>
      <c r="C19" s="2"/>
      <c r="D19" s="2"/>
      <c r="E19" s="2"/>
      <c r="F19" s="2"/>
      <c r="G19" s="2"/>
    </row>
    <row r="20" spans="1:7" ht="9.75" customHeight="1">
      <c r="A20" s="2"/>
      <c r="B20" s="2"/>
      <c r="C20" s="2"/>
      <c r="D20" s="2"/>
      <c r="E20" s="2"/>
      <c r="F20" s="2"/>
      <c r="G20" s="2"/>
    </row>
    <row r="21" spans="1:7" ht="9.75" customHeight="1">
      <c r="A21" s="2"/>
      <c r="B21" s="2"/>
      <c r="C21" s="2"/>
      <c r="D21" s="2"/>
      <c r="E21" s="2"/>
      <c r="F21" s="2"/>
      <c r="G21" s="2"/>
    </row>
    <row r="22" spans="1:7" ht="9.75" customHeight="1">
      <c r="A22" s="2"/>
      <c r="B22" s="2"/>
      <c r="C22" s="2"/>
      <c r="D22" s="2"/>
      <c r="E22" s="2"/>
      <c r="F22" s="2"/>
      <c r="G22" s="2"/>
    </row>
    <row r="23" spans="1:7" ht="9.75" customHeight="1">
      <c r="A23" s="2"/>
      <c r="B23" s="2"/>
      <c r="C23" s="2"/>
      <c r="D23" s="2"/>
      <c r="E23" s="2"/>
      <c r="F23" s="2"/>
      <c r="G23" s="2"/>
    </row>
    <row r="24" spans="1:7" ht="9.75" customHeight="1">
      <c r="A24" s="2"/>
      <c r="B24" s="2"/>
      <c r="C24" s="2"/>
      <c r="D24" s="2"/>
      <c r="E24" s="2"/>
      <c r="F24" s="2"/>
      <c r="G24" s="2"/>
    </row>
    <row r="25" spans="1:7" ht="9.75" customHeight="1">
      <c r="A25" s="2"/>
      <c r="B25" s="2"/>
      <c r="C25" s="2"/>
      <c r="D25" s="2"/>
      <c r="E25" s="2"/>
      <c r="F25" s="2"/>
      <c r="G25" s="2"/>
    </row>
    <row r="26" spans="1:7" ht="9.75" customHeight="1">
      <c r="A26" s="2"/>
      <c r="B26" s="2"/>
      <c r="C26" s="2"/>
      <c r="D26" s="2"/>
      <c r="E26" s="2"/>
      <c r="F26" s="2"/>
      <c r="G26" s="2"/>
    </row>
  </sheetData>
  <mergeCells count="5">
    <mergeCell ref="A4:A6"/>
    <mergeCell ref="C4:D4"/>
    <mergeCell ref="C5:C6"/>
    <mergeCell ref="D5:D6"/>
    <mergeCell ref="B4:B6"/>
  </mergeCells>
  <printOptions/>
  <pageMargins left="0.7874015748031495" right="0.7874015748031495" top="0.9842519685039369" bottom="0.9842519685039369" header="0.5118110048489307" footer="0.5118110048489307"/>
  <pageSetup horizontalDpi="600" verticalDpi="600" orientation="landscape" paperSize="8" scale="75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朱红旗</cp:lastModifiedBy>
  <cp:lastPrinted>2017-06-22T08:20:27Z</cp:lastPrinted>
  <dcterms:modified xsi:type="dcterms:W3CDTF">2018-06-28T08:25:11Z</dcterms:modified>
  <cp:category/>
  <cp:version/>
  <cp:contentType/>
  <cp:contentStatus/>
</cp:coreProperties>
</file>